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8705"/>
  <workbookPr autoCompressPictures="0"/>
  <bookViews>
    <workbookView xWindow="2140" yWindow="0" windowWidth="25600" windowHeight="16060"/>
  </bookViews>
  <sheets>
    <sheet name="Contents" sheetId="10" r:id="rId1"/>
    <sheet name="Guidance" sheetId="3" r:id="rId2"/>
    <sheet name="Scope" sheetId="2" r:id="rId3"/>
    <sheet name="SROI Value Map" sheetId="8" r:id="rId4"/>
    <sheet name="Value Map (non-SROI)" sheetId="11" r:id="rId5"/>
    <sheet name="Glossary" sheetId="5" r:id="rId6"/>
    <sheet name="Change log" sheetId="7" r:id="rId7"/>
  </sheet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17" i="11" l="1"/>
  <c r="AE17" i="11"/>
  <c r="AF17" i="11"/>
  <c r="AG17" i="11"/>
  <c r="AH17" i="11"/>
  <c r="AD18" i="11"/>
  <c r="AE18" i="11"/>
  <c r="AF18" i="11"/>
  <c r="AG18" i="11"/>
  <c r="AH18" i="11"/>
  <c r="AD19" i="11"/>
  <c r="AE19" i="11"/>
  <c r="AF19" i="11"/>
  <c r="AG19" i="11"/>
  <c r="AH19" i="11"/>
  <c r="AD20" i="11"/>
  <c r="AE20" i="11"/>
  <c r="AF20" i="11"/>
  <c r="AG20" i="11"/>
  <c r="AH20" i="11"/>
  <c r="AD21" i="11"/>
  <c r="AE21" i="11"/>
  <c r="AF21" i="11"/>
  <c r="AG21" i="11"/>
  <c r="AH21" i="11"/>
  <c r="AD22" i="11"/>
  <c r="AE22" i="11"/>
  <c r="AF22" i="11"/>
  <c r="AG22" i="11"/>
  <c r="AH22" i="11"/>
  <c r="AD23" i="11"/>
  <c r="AE23" i="11"/>
  <c r="AF23" i="11"/>
  <c r="AG23" i="11"/>
  <c r="AH23" i="11"/>
  <c r="AD24" i="11"/>
  <c r="AE24" i="11"/>
  <c r="AF24" i="11"/>
  <c r="AG24" i="11"/>
  <c r="AH24" i="11"/>
  <c r="AD25" i="11"/>
  <c r="AE25" i="11"/>
  <c r="AF25" i="11"/>
  <c r="AG25" i="11"/>
  <c r="AH25" i="11"/>
  <c r="AD26" i="11"/>
  <c r="AE26" i="11"/>
  <c r="AF26" i="11"/>
  <c r="AG26" i="11"/>
  <c r="AH26" i="11"/>
  <c r="AD27" i="11"/>
  <c r="AE27" i="11"/>
  <c r="AF27" i="11"/>
  <c r="AG27" i="11"/>
  <c r="AH27" i="11"/>
  <c r="AD28" i="11"/>
  <c r="AE28" i="11"/>
  <c r="AF28" i="11"/>
  <c r="AG28" i="11"/>
  <c r="AH28" i="11"/>
  <c r="AD29" i="11"/>
  <c r="AE29" i="11"/>
  <c r="AF29" i="11"/>
  <c r="AG29" i="11"/>
  <c r="AH29" i="11"/>
  <c r="T30" i="11"/>
  <c r="AC30" i="11"/>
  <c r="AD30" i="11"/>
  <c r="AE30" i="11"/>
  <c r="AF30" i="11"/>
  <c r="AG30" i="11"/>
  <c r="AH30" i="11"/>
  <c r="AD31" i="11"/>
  <c r="AE31" i="11"/>
  <c r="AF31" i="11"/>
  <c r="AG31" i="11"/>
  <c r="AH31" i="11"/>
  <c r="AD32" i="11"/>
  <c r="AE32" i="11"/>
  <c r="AF32" i="11"/>
  <c r="AG32" i="11"/>
  <c r="AH32" i="11"/>
  <c r="AD33" i="11"/>
  <c r="AE33" i="11"/>
  <c r="AF33" i="11"/>
  <c r="AG33" i="11"/>
  <c r="AH33" i="11"/>
  <c r="AD34" i="11"/>
  <c r="AE34" i="11"/>
  <c r="AF34" i="11"/>
  <c r="AG34" i="11"/>
  <c r="AH34" i="11"/>
  <c r="AE17" i="8"/>
  <c r="AF17" i="8"/>
  <c r="AG17" i="8"/>
  <c r="AH17" i="8"/>
  <c r="AI17" i="8"/>
  <c r="AE18" i="8"/>
  <c r="AF18" i="8"/>
  <c r="AG18" i="8"/>
  <c r="AH18" i="8"/>
  <c r="AI18" i="8"/>
  <c r="AE19" i="8"/>
  <c r="AF19" i="8"/>
  <c r="AG19" i="8"/>
  <c r="AH19" i="8"/>
  <c r="AI19" i="8"/>
  <c r="AE20" i="8"/>
  <c r="AF20" i="8"/>
  <c r="AG20" i="8"/>
  <c r="AH20" i="8"/>
  <c r="AI20" i="8"/>
  <c r="AE21" i="8"/>
  <c r="AF21" i="8"/>
  <c r="AG21" i="8"/>
  <c r="AH21" i="8"/>
  <c r="AI21" i="8"/>
  <c r="AE22" i="8"/>
  <c r="AF22" i="8"/>
  <c r="AG22" i="8"/>
  <c r="AH22" i="8"/>
  <c r="AI22" i="8"/>
  <c r="AE23" i="8"/>
  <c r="AF23" i="8"/>
  <c r="AG23" i="8"/>
  <c r="AH23" i="8"/>
  <c r="AI23" i="8"/>
  <c r="AE24" i="8"/>
  <c r="AF24" i="8"/>
  <c r="AG24" i="8"/>
  <c r="AH24" i="8"/>
  <c r="AI24" i="8"/>
  <c r="AE25" i="8"/>
  <c r="AF25" i="8"/>
  <c r="AG25" i="8"/>
  <c r="AH25" i="8"/>
  <c r="AI25" i="8"/>
  <c r="AE26" i="8"/>
  <c r="AF26" i="8"/>
  <c r="AG26" i="8"/>
  <c r="AH26" i="8"/>
  <c r="AI26" i="8"/>
  <c r="AE27" i="8"/>
  <c r="AF27" i="8"/>
  <c r="AG27" i="8"/>
  <c r="AH27" i="8"/>
  <c r="AI27" i="8"/>
  <c r="AE28" i="8"/>
  <c r="AF28" i="8"/>
  <c r="AG28" i="8"/>
  <c r="AH28" i="8"/>
  <c r="AI28" i="8"/>
  <c r="AE29" i="8"/>
  <c r="AF29" i="8"/>
  <c r="AG29" i="8"/>
  <c r="AH29" i="8"/>
  <c r="AI29" i="8"/>
  <c r="AE30" i="8"/>
  <c r="AF30" i="8"/>
  <c r="AG30" i="8"/>
  <c r="AH30" i="8"/>
  <c r="AI30" i="8"/>
  <c r="AE31" i="8"/>
  <c r="AF31" i="8"/>
  <c r="AG31" i="8"/>
  <c r="AH31" i="8"/>
  <c r="AI31" i="8"/>
  <c r="AE32" i="8"/>
  <c r="AF32" i="8"/>
  <c r="AG32" i="8"/>
  <c r="AH32" i="8"/>
  <c r="AI32" i="8"/>
  <c r="AE33" i="8"/>
  <c r="AF33" i="8"/>
  <c r="AG33" i="8"/>
  <c r="AH33" i="8"/>
  <c r="AI33" i="8"/>
  <c r="AE34" i="8"/>
  <c r="AF34" i="8"/>
  <c r="AG34" i="8"/>
  <c r="AH34" i="8"/>
  <c r="AI34" i="8"/>
  <c r="T11" i="11"/>
  <c r="AC11" i="11"/>
  <c r="D36" i="11"/>
  <c r="T34" i="11"/>
  <c r="AC34" i="11"/>
  <c r="L34" i="11"/>
  <c r="M34" i="11"/>
  <c r="Y34" i="11"/>
  <c r="T33" i="11"/>
  <c r="AC33" i="11"/>
  <c r="L33" i="11"/>
  <c r="M33" i="11"/>
  <c r="T32" i="11"/>
  <c r="AC32" i="11"/>
  <c r="L32" i="11"/>
  <c r="T31" i="11"/>
  <c r="L31" i="11"/>
  <c r="M31" i="11"/>
  <c r="Z31" i="11"/>
  <c r="L30" i="11"/>
  <c r="T29" i="11"/>
  <c r="AC29" i="11"/>
  <c r="L29" i="11"/>
  <c r="M29" i="11"/>
  <c r="T28" i="11"/>
  <c r="AC28" i="11"/>
  <c r="L28" i="11"/>
  <c r="W28" i="11"/>
  <c r="T27" i="11"/>
  <c r="AC27" i="11"/>
  <c r="L27" i="11"/>
  <c r="T26" i="11"/>
  <c r="AC26" i="11"/>
  <c r="L26" i="11"/>
  <c r="T25" i="11"/>
  <c r="AC25" i="11"/>
  <c r="L25" i="11"/>
  <c r="M25" i="11"/>
  <c r="T24" i="11"/>
  <c r="AC24" i="11"/>
  <c r="L24" i="11"/>
  <c r="T23" i="11"/>
  <c r="AC23" i="11"/>
  <c r="L23" i="11"/>
  <c r="T22" i="11"/>
  <c r="AC22" i="11"/>
  <c r="L22" i="11"/>
  <c r="T21" i="11"/>
  <c r="AC21" i="11"/>
  <c r="L21" i="11"/>
  <c r="M21" i="11"/>
  <c r="T20" i="11"/>
  <c r="AC20" i="11"/>
  <c r="L20" i="11"/>
  <c r="T19" i="11"/>
  <c r="AC19" i="11"/>
  <c r="L19" i="11"/>
  <c r="T18" i="11"/>
  <c r="AC18" i="11"/>
  <c r="L18" i="11"/>
  <c r="T17" i="11"/>
  <c r="AC17" i="11"/>
  <c r="L17" i="11"/>
  <c r="M17" i="11"/>
  <c r="AH16" i="11"/>
  <c r="AG16" i="11"/>
  <c r="AF16" i="11"/>
  <c r="AE16" i="11"/>
  <c r="AD16" i="11"/>
  <c r="T16" i="11"/>
  <c r="AC16" i="11"/>
  <c r="L16" i="11"/>
  <c r="AH15" i="11"/>
  <c r="AG15" i="11"/>
  <c r="AF15" i="11"/>
  <c r="AE15" i="11"/>
  <c r="AD15" i="11"/>
  <c r="T15" i="11"/>
  <c r="AC15" i="11"/>
  <c r="L15" i="11"/>
  <c r="AH14" i="11"/>
  <c r="AG14" i="11"/>
  <c r="AF14" i="11"/>
  <c r="AE14" i="11"/>
  <c r="AD14" i="11"/>
  <c r="T14" i="11"/>
  <c r="AC14" i="11"/>
  <c r="L14" i="11"/>
  <c r="W14" i="11"/>
  <c r="AH13" i="11"/>
  <c r="AG13" i="11"/>
  <c r="AF13" i="11"/>
  <c r="AE13" i="11"/>
  <c r="AD13" i="11"/>
  <c r="T13" i="11"/>
  <c r="AC13" i="11"/>
  <c r="L13" i="11"/>
  <c r="M13" i="11"/>
  <c r="AH12" i="11"/>
  <c r="AG12" i="11"/>
  <c r="AF12" i="11"/>
  <c r="AE12" i="11"/>
  <c r="AD12" i="11"/>
  <c r="T12" i="11"/>
  <c r="AC12" i="11"/>
  <c r="L12" i="11"/>
  <c r="AD11" i="11"/>
  <c r="AE11" i="11"/>
  <c r="AF11" i="11"/>
  <c r="AG11" i="11"/>
  <c r="AH11" i="11"/>
  <c r="L11" i="11"/>
  <c r="M11" i="11"/>
  <c r="T10" i="11"/>
  <c r="AC10" i="11"/>
  <c r="L10" i="11"/>
  <c r="M10" i="11"/>
  <c r="D36" i="8"/>
  <c r="U34" i="8"/>
  <c r="AD34" i="8"/>
  <c r="L34" i="8"/>
  <c r="M34" i="8"/>
  <c r="U33" i="8"/>
  <c r="AD33" i="8"/>
  <c r="L33" i="8"/>
  <c r="U32" i="8"/>
  <c r="AD32" i="8"/>
  <c r="L32" i="8"/>
  <c r="M32" i="8"/>
  <c r="U31" i="8"/>
  <c r="AD31" i="8"/>
  <c r="L31" i="8"/>
  <c r="U30" i="8"/>
  <c r="AD30" i="8"/>
  <c r="L30" i="8"/>
  <c r="U29" i="8"/>
  <c r="AD29" i="8"/>
  <c r="L29" i="8"/>
  <c r="X29" i="8"/>
  <c r="U28" i="8"/>
  <c r="AD28" i="8"/>
  <c r="L28" i="8"/>
  <c r="M28" i="8"/>
  <c r="U27" i="8"/>
  <c r="AD27" i="8"/>
  <c r="L27" i="8"/>
  <c r="U26" i="8"/>
  <c r="AD26" i="8"/>
  <c r="L26" i="8"/>
  <c r="U25" i="8"/>
  <c r="AD25" i="8"/>
  <c r="L25" i="8"/>
  <c r="X25" i="8"/>
  <c r="U24" i="8"/>
  <c r="AD24" i="8"/>
  <c r="L24" i="8"/>
  <c r="M24" i="8"/>
  <c r="U23" i="8"/>
  <c r="AD23" i="8"/>
  <c r="L23" i="8"/>
  <c r="U22" i="8"/>
  <c r="AD22" i="8"/>
  <c r="L22" i="8"/>
  <c r="U21" i="8"/>
  <c r="AD21" i="8"/>
  <c r="L21" i="8"/>
  <c r="X21" i="8"/>
  <c r="U20" i="8"/>
  <c r="AD20" i="8"/>
  <c r="L20" i="8"/>
  <c r="M20" i="8"/>
  <c r="U19" i="8"/>
  <c r="AD19" i="8"/>
  <c r="L19" i="8"/>
  <c r="U18" i="8"/>
  <c r="AD18" i="8"/>
  <c r="L18" i="8"/>
  <c r="U17" i="8"/>
  <c r="AD17" i="8"/>
  <c r="L17" i="8"/>
  <c r="X17" i="8"/>
  <c r="AI16" i="8"/>
  <c r="AH16" i="8"/>
  <c r="AG16" i="8"/>
  <c r="AF16" i="8"/>
  <c r="AE16" i="8"/>
  <c r="U16" i="8"/>
  <c r="AD16" i="8"/>
  <c r="L16" i="8"/>
  <c r="AI15" i="8"/>
  <c r="AH15" i="8"/>
  <c r="AG15" i="8"/>
  <c r="AF15" i="8"/>
  <c r="AE15" i="8"/>
  <c r="U15" i="8"/>
  <c r="AD15" i="8"/>
  <c r="L15" i="8"/>
  <c r="M15" i="8"/>
  <c r="Z15" i="8"/>
  <c r="AI14" i="8"/>
  <c r="AH14" i="8"/>
  <c r="AG14" i="8"/>
  <c r="AF14" i="8"/>
  <c r="AE14" i="8"/>
  <c r="U14" i="8"/>
  <c r="AD14" i="8"/>
  <c r="L14" i="8"/>
  <c r="M14" i="8"/>
  <c r="AI13" i="8"/>
  <c r="AH13" i="8"/>
  <c r="AG13" i="8"/>
  <c r="AF13" i="8"/>
  <c r="AE13" i="8"/>
  <c r="U13" i="8"/>
  <c r="AD13" i="8"/>
  <c r="L13" i="8"/>
  <c r="AI12" i="8"/>
  <c r="AH12" i="8"/>
  <c r="AG12" i="8"/>
  <c r="AF12" i="8"/>
  <c r="AE12" i="8"/>
  <c r="U12" i="8"/>
  <c r="AD12" i="8"/>
  <c r="L12" i="8"/>
  <c r="AI11" i="8"/>
  <c r="AH11" i="8"/>
  <c r="AG11" i="8"/>
  <c r="AF11" i="8"/>
  <c r="AE11" i="8"/>
  <c r="U11" i="8"/>
  <c r="AD11" i="8"/>
  <c r="L11" i="8"/>
  <c r="M11" i="8"/>
  <c r="Z11" i="8"/>
  <c r="AI10" i="8"/>
  <c r="AH10" i="8"/>
  <c r="AG10" i="8"/>
  <c r="AF10" i="8"/>
  <c r="AE10" i="8"/>
  <c r="U10" i="8"/>
  <c r="AD10" i="8"/>
  <c r="L10" i="8"/>
  <c r="M10" i="8"/>
  <c r="V23" i="11"/>
  <c r="W22" i="11"/>
  <c r="W30" i="11"/>
  <c r="V26" i="11"/>
  <c r="W18" i="11"/>
  <c r="W16" i="11"/>
  <c r="W27" i="11"/>
  <c r="V15" i="11"/>
  <c r="V20" i="11"/>
  <c r="M28" i="11"/>
  <c r="Y28" i="11"/>
  <c r="X27" i="8"/>
  <c r="W18" i="8"/>
  <c r="W30" i="8"/>
  <c r="W16" i="8"/>
  <c r="W22" i="8"/>
  <c r="W26" i="8"/>
  <c r="V22" i="11"/>
  <c r="V27" i="11"/>
  <c r="M14" i="11"/>
  <c r="Y14" i="11"/>
  <c r="AC31" i="11"/>
  <c r="V31" i="11"/>
  <c r="W12" i="11"/>
  <c r="W23" i="11"/>
  <c r="W31" i="11"/>
  <c r="W19" i="11"/>
  <c r="W24" i="11"/>
  <c r="W26" i="11"/>
  <c r="W32" i="11"/>
  <c r="W34" i="11"/>
  <c r="W19" i="8"/>
  <c r="W23" i="8"/>
  <c r="W11" i="11"/>
  <c r="X11" i="11"/>
  <c r="Y11" i="11"/>
  <c r="Z11" i="11"/>
  <c r="AA11" i="11"/>
  <c r="M15" i="11"/>
  <c r="M19" i="11"/>
  <c r="X19" i="11"/>
  <c r="V32" i="11"/>
  <c r="V11" i="11"/>
  <c r="V12" i="11"/>
  <c r="M16" i="11"/>
  <c r="X16" i="11"/>
  <c r="M20" i="11"/>
  <c r="Y20" i="11"/>
  <c r="M23" i="11"/>
  <c r="AA23" i="11"/>
  <c r="V30" i="11"/>
  <c r="Y31" i="11"/>
  <c r="W12" i="8"/>
  <c r="X31" i="8"/>
  <c r="W33" i="8"/>
  <c r="V16" i="11"/>
  <c r="V18" i="11"/>
  <c r="V19" i="11"/>
  <c r="M24" i="11"/>
  <c r="Y24" i="11"/>
  <c r="M27" i="11"/>
  <c r="AA27" i="11"/>
  <c r="X13" i="8"/>
  <c r="AD10" i="11"/>
  <c r="AE10" i="11"/>
  <c r="AF10" i="11"/>
  <c r="AG10" i="11"/>
  <c r="AH10" i="11"/>
  <c r="V10" i="11"/>
  <c r="X25" i="11"/>
  <c r="Z25" i="11"/>
  <c r="AA25" i="11"/>
  <c r="Y25" i="11"/>
  <c r="X13" i="11"/>
  <c r="Y13" i="11"/>
  <c r="Z13" i="11"/>
  <c r="AA13" i="11"/>
  <c r="X21" i="11"/>
  <c r="AA21" i="11"/>
  <c r="Y21" i="11"/>
  <c r="Z21" i="11"/>
  <c r="X17" i="11"/>
  <c r="Z17" i="11"/>
  <c r="Y17" i="11"/>
  <c r="AA17" i="11"/>
  <c r="X33" i="11"/>
  <c r="AA33" i="11"/>
  <c r="Y33" i="11"/>
  <c r="Z33" i="11"/>
  <c r="X29" i="11"/>
  <c r="Z29" i="11"/>
  <c r="AA29" i="11"/>
  <c r="Y29" i="11"/>
  <c r="W13" i="11"/>
  <c r="W17" i="11"/>
  <c r="W21" i="11"/>
  <c r="W25" i="11"/>
  <c r="X28" i="11"/>
  <c r="AA10" i="11"/>
  <c r="W20" i="11"/>
  <c r="V21" i="11"/>
  <c r="X31" i="11"/>
  <c r="AA34" i="11"/>
  <c r="T36" i="11"/>
  <c r="M12" i="11"/>
  <c r="V14" i="11"/>
  <c r="W15" i="11"/>
  <c r="M18" i="11"/>
  <c r="M22" i="11"/>
  <c r="V24" i="11"/>
  <c r="M26" i="11"/>
  <c r="V28" i="11"/>
  <c r="Z28" i="11"/>
  <c r="M30" i="11"/>
  <c r="AA31" i="11"/>
  <c r="M32" i="11"/>
  <c r="V34" i="11"/>
  <c r="Z34" i="11"/>
  <c r="W29" i="11"/>
  <c r="W33" i="11"/>
  <c r="X34" i="11"/>
  <c r="V13" i="11"/>
  <c r="V17" i="11"/>
  <c r="V25" i="11"/>
  <c r="X27" i="11"/>
  <c r="V29" i="11"/>
  <c r="V33" i="11"/>
  <c r="AA32" i="8"/>
  <c r="Z32" i="8"/>
  <c r="W11" i="8"/>
  <c r="W15" i="8"/>
  <c r="W17" i="8"/>
  <c r="W21" i="8"/>
  <c r="W25" i="8"/>
  <c r="W29" i="8"/>
  <c r="W13" i="8"/>
  <c r="X33" i="8"/>
  <c r="M12" i="8"/>
  <c r="AB12" i="8"/>
  <c r="M16" i="8"/>
  <c r="AB16" i="8"/>
  <c r="M18" i="8"/>
  <c r="AB18" i="8"/>
  <c r="M19" i="8"/>
  <c r="Z19" i="8"/>
  <c r="M22" i="8"/>
  <c r="Y22" i="8"/>
  <c r="M23" i="8"/>
  <c r="Z23" i="8"/>
  <c r="M26" i="8"/>
  <c r="AB26" i="8"/>
  <c r="M27" i="8"/>
  <c r="Z27" i="8"/>
  <c r="M30" i="8"/>
  <c r="AB30" i="8"/>
  <c r="M31" i="8"/>
  <c r="Z31" i="8"/>
  <c r="W32" i="8"/>
  <c r="Y34" i="8"/>
  <c r="Z34" i="8"/>
  <c r="AA34" i="8"/>
  <c r="AB34" i="8"/>
  <c r="Y10" i="8"/>
  <c r="AA10" i="8"/>
  <c r="AB10" i="8"/>
  <c r="Z10" i="8"/>
  <c r="Y14" i="8"/>
  <c r="AA14" i="8"/>
  <c r="AB14" i="8"/>
  <c r="Z14" i="8"/>
  <c r="Y20" i="8"/>
  <c r="AB20" i="8"/>
  <c r="Z20" i="8"/>
  <c r="AA20" i="8"/>
  <c r="Y24" i="8"/>
  <c r="Z24" i="8"/>
  <c r="AA24" i="8"/>
  <c r="AB24" i="8"/>
  <c r="Y28" i="8"/>
  <c r="AA28" i="8"/>
  <c r="Z28" i="8"/>
  <c r="AB28" i="8"/>
  <c r="X10" i="8"/>
  <c r="Y11" i="8"/>
  <c r="X14" i="8"/>
  <c r="X24" i="8"/>
  <c r="X28" i="8"/>
  <c r="U36" i="8"/>
  <c r="W10" i="8"/>
  <c r="X11" i="8"/>
  <c r="AB11" i="8"/>
  <c r="W14" i="8"/>
  <c r="X15" i="8"/>
  <c r="AB15" i="8"/>
  <c r="X19" i="8"/>
  <c r="W20" i="8"/>
  <c r="X23" i="8"/>
  <c r="W24" i="8"/>
  <c r="Y32" i="8"/>
  <c r="AA11" i="8"/>
  <c r="X12" i="8"/>
  <c r="M13" i="8"/>
  <c r="AA15" i="8"/>
  <c r="X16" i="8"/>
  <c r="M17" i="8"/>
  <c r="X18" i="8"/>
  <c r="M21" i="8"/>
  <c r="X22" i="8"/>
  <c r="M25" i="8"/>
  <c r="X26" i="8"/>
  <c r="W27" i="8"/>
  <c r="M29" i="8"/>
  <c r="X30" i="8"/>
  <c r="W31" i="8"/>
  <c r="X32" i="8"/>
  <c r="AB32" i="8"/>
  <c r="M33" i="8"/>
  <c r="Y15" i="8"/>
  <c r="X20" i="8"/>
  <c r="X34" i="8"/>
  <c r="W28" i="8"/>
  <c r="W34" i="8"/>
  <c r="AB23" i="8"/>
  <c r="AA28" i="11"/>
  <c r="X20" i="11"/>
  <c r="AA20" i="11"/>
  <c r="AA19" i="11"/>
  <c r="Y31" i="8"/>
  <c r="Y16" i="8"/>
  <c r="Y12" i="8"/>
  <c r="AB22" i="8"/>
  <c r="Y30" i="8"/>
  <c r="AB27" i="8"/>
  <c r="Z14" i="11"/>
  <c r="AA14" i="11"/>
  <c r="AA24" i="11"/>
  <c r="X14" i="11"/>
  <c r="Z15" i="11"/>
  <c r="Y15" i="11"/>
  <c r="AB19" i="8"/>
  <c r="Y19" i="8"/>
  <c r="X15" i="11"/>
  <c r="Z23" i="11"/>
  <c r="Y23" i="11"/>
  <c r="AA27" i="8"/>
  <c r="X24" i="11"/>
  <c r="AA23" i="8"/>
  <c r="AA19" i="8"/>
  <c r="AB31" i="8"/>
  <c r="Y27" i="8"/>
  <c r="X23" i="11"/>
  <c r="Z24" i="11"/>
  <c r="Z20" i="11"/>
  <c r="AA15" i="11"/>
  <c r="Z27" i="11"/>
  <c r="Y27" i="11"/>
  <c r="AA16" i="11"/>
  <c r="Z16" i="11"/>
  <c r="Y16" i="11"/>
  <c r="Z19" i="11"/>
  <c r="Y19" i="11"/>
  <c r="W10" i="11"/>
  <c r="X10" i="11"/>
  <c r="Y10" i="11"/>
  <c r="Z10" i="11"/>
  <c r="V36" i="11"/>
  <c r="AA30" i="11"/>
  <c r="Y30" i="11"/>
  <c r="X30" i="11"/>
  <c r="Z30" i="11"/>
  <c r="AA26" i="11"/>
  <c r="X26" i="11"/>
  <c r="Y26" i="11"/>
  <c r="Z26" i="11"/>
  <c r="AA22" i="11"/>
  <c r="X22" i="11"/>
  <c r="Y22" i="11"/>
  <c r="Z22" i="11"/>
  <c r="AA32" i="11"/>
  <c r="Y32" i="11"/>
  <c r="Z32" i="11"/>
  <c r="X32" i="11"/>
  <c r="AA12" i="11"/>
  <c r="Y12" i="11"/>
  <c r="Z12" i="11"/>
  <c r="X12" i="11"/>
  <c r="AA18" i="11"/>
  <c r="Y18" i="11"/>
  <c r="Z18" i="11"/>
  <c r="X18" i="11"/>
  <c r="AA26" i="8"/>
  <c r="Z26" i="8"/>
  <c r="AA18" i="8"/>
  <c r="Z18" i="8"/>
  <c r="AA30" i="8"/>
  <c r="Z30" i="8"/>
  <c r="AA22" i="8"/>
  <c r="Z22" i="8"/>
  <c r="AA12" i="8"/>
  <c r="Z12" i="8"/>
  <c r="Y26" i="8"/>
  <c r="Y18" i="8"/>
  <c r="Y23" i="8"/>
  <c r="AA31" i="8"/>
  <c r="AA16" i="8"/>
  <c r="Z16" i="8"/>
  <c r="AB33" i="8"/>
  <c r="Y33" i="8"/>
  <c r="Z33" i="8"/>
  <c r="AA33" i="8"/>
  <c r="AB25" i="8"/>
  <c r="Z25" i="8"/>
  <c r="Y25" i="8"/>
  <c r="AA25" i="8"/>
  <c r="AB21" i="8"/>
  <c r="AA21" i="8"/>
  <c r="Y21" i="8"/>
  <c r="Z21" i="8"/>
  <c r="AB17" i="8"/>
  <c r="AA17" i="8"/>
  <c r="Y17" i="8"/>
  <c r="Z17" i="8"/>
  <c r="AB13" i="8"/>
  <c r="Z13" i="8"/>
  <c r="AA13" i="8"/>
  <c r="Y13" i="8"/>
  <c r="AB29" i="8"/>
  <c r="Y29" i="8"/>
  <c r="Z29" i="8"/>
  <c r="AA29" i="8"/>
  <c r="X36" i="8"/>
  <c r="X38" i="8"/>
  <c r="W36" i="8"/>
  <c r="W38" i="8"/>
  <c r="X36" i="11"/>
  <c r="AA36" i="8"/>
  <c r="AA38" i="8"/>
  <c r="AB36" i="8"/>
  <c r="AB38" i="8"/>
  <c r="AA36" i="11"/>
  <c r="Z36" i="11"/>
  <c r="W36" i="11"/>
  <c r="Y36" i="11"/>
  <c r="Y36" i="8"/>
  <c r="Y38" i="8"/>
  <c r="Z36" i="8"/>
  <c r="Z38" i="8"/>
  <c r="AB39" i="8"/>
  <c r="AB41" i="8"/>
  <c r="AB40" i="8"/>
</calcChain>
</file>

<file path=xl/sharedStrings.xml><?xml version="1.0" encoding="utf-8"?>
<sst xmlns="http://schemas.openxmlformats.org/spreadsheetml/2006/main" count="293" uniqueCount="215">
  <si>
    <t>Inputs</t>
  </si>
  <si>
    <t>Outputs</t>
  </si>
  <si>
    <t xml:space="preserve">    Calculating Social Return</t>
  </si>
  <si>
    <t>Total</t>
  </si>
  <si>
    <t>Present value of each year</t>
  </si>
  <si>
    <t>Total Present Value (PV)</t>
  </si>
  <si>
    <t>Year 2</t>
  </si>
  <si>
    <t>Year 3</t>
  </si>
  <si>
    <t>Year 4</t>
  </si>
  <si>
    <t>Year 5</t>
  </si>
  <si>
    <t>Organisation</t>
  </si>
  <si>
    <t>Objectives</t>
  </si>
  <si>
    <t>Scope</t>
  </si>
  <si>
    <t>Activity</t>
  </si>
  <si>
    <t>Date</t>
  </si>
  <si>
    <t>Name</t>
  </si>
  <si>
    <t>Stakeholders</t>
  </si>
  <si>
    <t>Attribution      %</t>
  </si>
  <si>
    <t>Displacement      %</t>
  </si>
  <si>
    <t>Deadweight      %</t>
  </si>
  <si>
    <t>Does the outcome drop off in future years?</t>
  </si>
  <si>
    <t>Forecast or Evaluation</t>
  </si>
  <si>
    <t>Stage 1</t>
  </si>
  <si>
    <t>Stage 2</t>
  </si>
  <si>
    <t>Stage 4</t>
  </si>
  <si>
    <t xml:space="preserve">  Discount rate</t>
  </si>
  <si>
    <t>Cells in this column should only be filled in with a number. Do not include text.</t>
  </si>
  <si>
    <t>Discount rate</t>
  </si>
  <si>
    <t>1. General</t>
  </si>
  <si>
    <t>2. Structure</t>
  </si>
  <si>
    <t>Contract / Funding / Part of org</t>
  </si>
  <si>
    <t>Who has an effect on us?</t>
  </si>
  <si>
    <t>Who and how many?</t>
  </si>
  <si>
    <t>How many in group?</t>
  </si>
  <si>
    <t>At what cost?</t>
  </si>
  <si>
    <t>What will/did they invest and how much (money, time)?</t>
  </si>
  <si>
    <t>What changes?</t>
  </si>
  <si>
    <t>Outcomes</t>
  </si>
  <si>
    <t>How long?</t>
  </si>
  <si>
    <t>Duration of outcomes</t>
  </si>
  <si>
    <t>Indicator and source</t>
  </si>
  <si>
    <t>How much?</t>
  </si>
  <si>
    <t>How valuable?</t>
  </si>
  <si>
    <t>What will happen/what would have happened without the activity?</t>
  </si>
  <si>
    <t>What activity would/did you displace?</t>
  </si>
  <si>
    <t>Who else contributed to the change?</t>
  </si>
  <si>
    <t>How much caused by the activity?</t>
  </si>
  <si>
    <t>Still material?</t>
  </si>
  <si>
    <t>Outcomes start</t>
  </si>
  <si>
    <t>Social Return (Value per amount invested)</t>
  </si>
  <si>
    <t>Net Present Value (PV minus the investment)</t>
  </si>
  <si>
    <t>Cells in this column should only be filled in a number. Do not include the currency sign, for example £.</t>
  </si>
  <si>
    <t xml:space="preserve">Who do we have an effect on?                          </t>
  </si>
  <si>
    <t>Number of people (quantity) times value, less deadweight, displacement and attribution</t>
  </si>
  <si>
    <t>Financial value (for the total population for the accounting period)</t>
  </si>
  <si>
    <t>Goals - how the activity leads to the desired impact</t>
  </si>
  <si>
    <t>What decisions will be influenced by this analysis?</t>
  </si>
  <si>
    <t>Guidance for using the Value Map</t>
  </si>
  <si>
    <t>Do not delete</t>
  </si>
  <si>
    <t>Sum of duration and outcome start</t>
  </si>
  <si>
    <t>Drop off          %</t>
  </si>
  <si>
    <t>Glossary</t>
  </si>
  <si>
    <t>Attribution</t>
  </si>
  <si>
    <t>Deadweight</t>
  </si>
  <si>
    <t>Discounting</t>
  </si>
  <si>
    <t>Cost allocation</t>
  </si>
  <si>
    <t>The allocation of costs or expenditure to activities related to a given programme, product or business.</t>
  </si>
  <si>
    <t>The interest rate used to discount future costs and benefits to a present value.</t>
  </si>
  <si>
    <t>Displacement</t>
  </si>
  <si>
    <t>The deterioration of an outcome over time.</t>
  </si>
  <si>
    <t>Duration</t>
  </si>
  <si>
    <t>How long (usually in years) an outcome lasts after the intervention, such as length of time a participant remains in a new job.</t>
  </si>
  <si>
    <t>Financial proxy</t>
  </si>
  <si>
    <t>A financial proxy is a monetary representation of the value of an outcome</t>
  </si>
  <si>
    <t>Impact</t>
  </si>
  <si>
    <t>The difference between the outcome for participants, taking into account what would have happened anyway, the contribution of others and the length of time the outcomes last.</t>
  </si>
  <si>
    <t>Indicator</t>
  </si>
  <si>
    <t>Materiality</t>
  </si>
  <si>
    <t>Net present value</t>
  </si>
  <si>
    <t>The value in today’s currency of money that is expected in the future minus the investment required to generate the activity</t>
  </si>
  <si>
    <t>Net social return ratio</t>
  </si>
  <si>
    <t>Net present value of the impact divided by total investment.</t>
  </si>
  <si>
    <t>Outcome</t>
  </si>
  <si>
    <t>The activities, timescale, boundaries and type of SROI analysis.</t>
  </si>
  <si>
    <t>Sensitivity analysis</t>
  </si>
  <si>
    <t>Process by which the sensitivity of an SROI model to changes in different variables is assessed.</t>
  </si>
  <si>
    <t>Social return ratio</t>
  </si>
  <si>
    <t>Total present value of the impact divided by total investment.</t>
  </si>
  <si>
    <t>Social value</t>
  </si>
  <si>
    <t>People, organisations or entities that experience change, whether positive or negative, as a result of the activity that is being analysed.</t>
  </si>
  <si>
    <t>Valuation</t>
  </si>
  <si>
    <t>Definition</t>
  </si>
  <si>
    <t>Information is material if its omission has the potential to affect the readers’ or stakeholders’ decisions.</t>
  </si>
  <si>
    <t>Term</t>
  </si>
  <si>
    <t xml:space="preserve">Outcomes can be more or less important to the stakeholders that experience them. Valuation is a process that assesses relative importance. Financial measures are used as a proxy for value and allow for comparisons to be made between different changes. Sometimes these proxies will relate to actual amounts of money but this is not necessary. </t>
  </si>
  <si>
    <t>An assessment of how much of the outcome was caused by the contribution of other organisations or people. It is unlikely that our activities are the only thing in a person's life that helps them to change.</t>
  </si>
  <si>
    <t xml:space="preserve">A measure of the amount of outcome that would have happened even if the activity had not taken place. For example, there is often the chance the people could have experienced the same changes by working with another organisation, or even without the support from anyone. </t>
  </si>
  <si>
    <t>An assessment of how much of the outcome has displaced other outcomes. For example, if our activities prevent people experiencing the same changes somewhere else we should take account of this.</t>
  </si>
  <si>
    <t xml:space="preserve">Indicators are measures that provide information on how much of an outcome is expected to happen or has happened. They can be based on information provided by those experiencing the outcome or from other sources. </t>
  </si>
  <si>
    <t>The contributions made by each stakeholder that are necessary for the activity to happen.</t>
  </si>
  <si>
    <t>The summary of activities in numbers. These are the easiest things to count. For example, the number of training classes attended, or the quantity of a product grown.</t>
  </si>
  <si>
    <t>The changes resulting from an activity. The main types of change from the perspective of stakeholders are unintended (unexpected) and intended (expected), positive and negative changes. For example, this could be an increase in someone's mental wellbeing, or a reduction in loneliness.</t>
  </si>
  <si>
    <t>3. Column specific guidance</t>
  </si>
  <si>
    <t>Time Period of activity</t>
  </si>
  <si>
    <t>Time Period of analysis</t>
  </si>
  <si>
    <t>The spreadsheet has not been protected in order to provide users with some flexibility. Great care should be taken in making any changes to ensure the integrity of the calculations. It is the responsibility of the user to ensure that any changes do not effect the integrity of the calculations.</t>
  </si>
  <si>
    <t>In particular:
· New columns should not be added
· Additional rows can be added to accommodate new stakeholders but the equations in an existing row will need to be copied into any new rows
· No changes should be made to cells containing formulae</t>
  </si>
  <si>
    <t>Social value is the quantification of the relative importance that people place on the changes they experience in their lives. Some, but not all of this value is captured in market prices. It is important to consider and measure this social value from the perspective of those affected by an organisation’s work.</t>
  </si>
  <si>
    <t>Outcome start dropdown</t>
  </si>
  <si>
    <t>Duration dropdown</t>
  </si>
  <si>
    <t>Change log</t>
  </si>
  <si>
    <t>Inclusion of cells for time period of activity and time period of analysis on Scope tab</t>
  </si>
  <si>
    <t>Updates to Guidance tab</t>
  </si>
  <si>
    <t>Changes from previous version</t>
  </si>
  <si>
    <t>How long (in years) does the outcome last for?</t>
  </si>
  <si>
    <t>Column - Duration of outcomes, How long (in years) does the outcome last for?</t>
  </si>
  <si>
    <t>Column - Inputs, Financial value (for the total population for the accounting period)</t>
  </si>
  <si>
    <t>Column - How much caused by the activity?, Deadweight %</t>
  </si>
  <si>
    <t>Column - How much caused by the activity?, Displacement %</t>
  </si>
  <si>
    <t>Column - How much caused by the activity?, Attribution %</t>
  </si>
  <si>
    <t>Column - How much caused by the activity?, Drop off %</t>
  </si>
  <si>
    <t>Impact calculation</t>
  </si>
  <si>
    <t>Express the relative importance (value) of the outcome</t>
  </si>
  <si>
    <t>Year 1</t>
  </si>
  <si>
    <t>Standard on Applying Principle 2: Understand what changes (Part One: Creating well defined outcomes)</t>
  </si>
  <si>
    <t>Standard on Applying Principle 4: Only include what is material</t>
  </si>
  <si>
    <t>Supplementary Guidance on Using SROI</t>
  </si>
  <si>
    <t>Maximise Your Impact : A Guide for Social Entrepreneurs</t>
  </si>
  <si>
    <t>A guide to Social Return on Investment</t>
  </si>
  <si>
    <t>Translations of guidance</t>
  </si>
  <si>
    <t>Cells in this column should only be filled in with numbers between 0 and 100. The percentage symbol is automatically added.</t>
  </si>
  <si>
    <t>4. Links to further guidance</t>
  </si>
  <si>
    <t>Year 0</t>
  </si>
  <si>
    <t>Year 0 includes the year of activity. Activities are assumed to start and end in Year 0.</t>
  </si>
  <si>
    <t>The duration of outcomes is limited to 6 years (where outcomes start during the period of activity (Year 0)) or 5 years (where outcomes start in period after activity (Year 1)).</t>
  </si>
  <si>
    <t>Cells in this column should only be filled in with a whole number (do not include text, for example ‘years’). Duration includes the year of activity (e.g. if an outcome starts in the year of activity and lasts for an additional 2 years, overall duration would be 3 years. The duration of outcomes is limited to 6 years (where outcomes start during the period of activity (Year 0)) or 5 years (where outcomes start in period after activity (Year 1)).</t>
  </si>
  <si>
    <t>Hidden column</t>
  </si>
  <si>
    <t>Period of activity</t>
  </si>
  <si>
    <t>Period after</t>
  </si>
  <si>
    <t>Inclusion of Glossary tab.</t>
  </si>
  <si>
    <t>This is the value of the outcome per stakeholder per year. Cells in this column should only be filled in with a number. If using financial value, do not include the currency sign, for example £.</t>
  </si>
  <si>
    <t>How important is the outcome to stakeholders (expressed in monetary terms)?</t>
  </si>
  <si>
    <t>Does the outcome start in Period of activity or in the Period after?</t>
  </si>
  <si>
    <t>Summary of activity in numbers.</t>
  </si>
  <si>
    <t>Contents</t>
  </si>
  <si>
    <t>Guidance</t>
  </si>
  <si>
    <t>SROI Value Map</t>
  </si>
  <si>
    <t>Value Map (non-SROI)</t>
  </si>
  <si>
    <t>Description</t>
  </si>
  <si>
    <t>A glossary of social value terms.</t>
  </si>
  <si>
    <t>Sheet</t>
  </si>
  <si>
    <t>General and column specific guidance to using the SROI Value Map and Value Map (non-SROI) sheets.</t>
  </si>
  <si>
    <t>This sheet is for providing information on your activities and the analysis.</t>
  </si>
  <si>
    <t>This sheet logs the updates made to the value map spreadsheet.</t>
  </si>
  <si>
    <t>Drop-off</t>
  </si>
  <si>
    <t>The process by which future financial costs and benefits are recalculated to present-day values.</t>
  </si>
  <si>
    <t xml:space="preserve">    Calculating social impact</t>
  </si>
  <si>
    <t>This sheet is designed to help you develop your SROI analysis. The SROI Value Map sheet is to be used where the analysis uses financial valuation of outcomes (i.e. a conventional SROI analysis). 
If your analysis does not use financial valuation of outcomes, please use the "Value Map (non-SROI)" sheet.</t>
  </si>
  <si>
    <t>On SROI Value Map tab, increased number of data rows to 25</t>
  </si>
  <si>
    <t>On SROI Value Map tab, set data validation rules for columns:
- Stakeholders, How many in group?
- Inputs, Financial value (for the total population for the accounting period)
- Duration of outcomes, How long (in years) does the outcome last for? (validated drop-down list)
- Quantity, Number of people
- Outcomes start, Does it start in period of activity (1) or in period after (2) (validated drop-down list)
- Value, What is the value of the proxy for the change per person?
- Deadweight %, What will happen/what would have happened without the activity?
- Displacement %, What activity would/did you displace?
- Attribution %, Who else contributed to the change?
- Drop off %, Does the outcome drop off in future years?</t>
  </si>
  <si>
    <t>On SROI Value Map tab, set data validation rule for Discount rate cell.</t>
  </si>
  <si>
    <t>On SROI Value Map tab, renamed "Current year" to "Year 0" for clarity. The spreadsheet now runs from Year 0 to Year 5.</t>
  </si>
  <si>
    <t>On SROI Value Map tab, amended calculation for duration to automatically account for change in outcome start period.</t>
  </si>
  <si>
    <t>On SROI Value Map tab, amended calculation for drop-off to automatically account for changes in duration and outcome start period.</t>
  </si>
  <si>
    <t>On SROI Value Map tab, column "How long (in years) should we measure the change for / how long are we accountable?" has been renamed to "How long (in years) does the outcome last for?" for clarity.</t>
  </si>
  <si>
    <t>On SROI Value Map tab, column "Impact (year 0)" renamed to "Impact calculation" for clarity.</t>
  </si>
  <si>
    <t>On SROI Value Map tab, section "How valuable?" has been simplified to comprise Valuation approach and Value columns only.</t>
  </si>
  <si>
    <t>On SROI Value Map tab, "How much change per person" has been removed. The "What changes?" column has been updated to include this information.</t>
  </si>
  <si>
    <t>On SROI Value Map tab, "Number of people" reworded to "Number of people experiencing described change"</t>
  </si>
  <si>
    <t>On SROI Value Map tab, "Does the outcome start in period of activity (1) or in period after (2)?" updated with dropdown options for "Period of activity" and "Period after".</t>
  </si>
  <si>
    <t>On SROI Value Map tab, "What is the financial value of the outcome per stakeholder per year (in currency)?" reworded to "What is the value of the outcome per stakeholder per year?"</t>
  </si>
  <si>
    <t>On SROI Value Map tab, moved duration column.</t>
  </si>
  <si>
    <t>On SROI Value Map tab, "Description (including amount/extent of change)" column reworded.</t>
  </si>
  <si>
    <t>What is the change experienced by stakeholders?</t>
  </si>
  <si>
    <t>Outcome description</t>
  </si>
  <si>
    <t>Amount of change per stakeholder (depth)</t>
  </si>
  <si>
    <t>Quantity (scale)</t>
  </si>
  <si>
    <t>Describe the average amount of change experienced (or to be experienced) per stakeholder.</t>
  </si>
  <si>
    <t>Describe how you will measure the described outcome (including any sources used)</t>
  </si>
  <si>
    <t>Number of people experiencing described outcome.</t>
  </si>
  <si>
    <t>Weighting</t>
  </si>
  <si>
    <t>Ranking</t>
  </si>
  <si>
    <t>Giving outcomes a weighting (e.g. on a scale of 1 to 10) to allow comparisons to be made about relative importance. For example, an outcome with a weighting of 6 out of 10 would be considered three times as important as an outcome with a weighting of 2 out of 10.</t>
  </si>
  <si>
    <t>How important is this outcome to stakeholders?  (e.g. on a scale of 1-10)
(N.B. To make comparison between outcomes possible, your analysis should be consistent in the type of weighting used).</t>
  </si>
  <si>
    <t>Putting outcomes in order of importance from lowest to highest, from the perspective of the stakeholders experiencing the changes. Ranking can be considered a form of equal weighting.</t>
  </si>
  <si>
    <t>Glossary entries for Ranking and Weighting have been updated.</t>
  </si>
  <si>
    <t>Weighting column has been reintroduced to the SROI Value Map tab. The reference to rating has been removed from the weighting column, now reads "Weighting - How important is this outcome to stakeholders?  (e.g. on a scale of 1-10) (N.B. To make comparison between outcomes possible, your analysis should be consistent in the type of weighting used)."</t>
  </si>
  <si>
    <t>We have split the column for outcomes. This now has "Outcome description - What is the change experienced by stakeholders?" and "Amount of change per stakeholder (depth) - Describe the average amount of change experienced (or to be experienced) per stakeholder)".</t>
  </si>
  <si>
    <t>Duration column has been moved. Now sits between "Quantity (scale)" and "Outcomes start".</t>
  </si>
  <si>
    <t>Reworded "Indicator and source" text. This now reads "Describe how you will measure the described outcome (including any sources used)".</t>
  </si>
  <si>
    <t>This sheet is designed to help you develop your Social Value (non-SROI) analysis. The Value Map (non-SROI) sheet is to be used where the analysis does not use financial valuation of outcomes (i.e. relative importance of outcomes is expressed using a weighting). 
If your analysis uses financial valuation of outcomes, please use the "SROI Value Map" tab.</t>
  </si>
  <si>
    <t>Column - Weighting</t>
  </si>
  <si>
    <t>To make comparison between outcomes possible, your analysis should be consistent in the type of weighting used.</t>
  </si>
  <si>
    <t>Valuation approach (non-monetary)</t>
  </si>
  <si>
    <t>Monetary valuation</t>
  </si>
  <si>
    <t>This sheet is designed to help you develop your Social Value (non-SROI) analysis. If your analysis uses monetary valuation of outcomes, please use the "SROI Value Map" tab. For further information please see the "Guidance" tab.</t>
  </si>
  <si>
    <t>This sheet is designed to help you develop your SROI analysis. If your analysis does not use monetary valuation of outcomes, please use the "Value Map (non-SROI)" tab. For further information please see the "Guidance" tab.</t>
  </si>
  <si>
    <t>Describe the monetary valuation approach used to express the relative importance (value) of each outcome.
 (N.B. If your analysis does not use monetary valuation of outcomes, please use the Value Map (non-SROI) tab of this spreadsheet).</t>
  </si>
  <si>
    <t>Describe the approach used to establish the relative importance (value) of each change to outcomes, e.g. using a scale of 1 to 10, or by asking how much more important changes are in relation to the lowest rated/ranked change.  
The approach can use equal or unequal weighting.
 (N.B. If your analysis uses monetary valuation of outcomes, please use the SROI Value Map tab of this spreadsheet).</t>
  </si>
  <si>
    <t>References to "financial valuation" of outcomes changed to "monetary valuation".</t>
  </si>
  <si>
    <t>Included a Value Map (non-SROI) tab for use with analyses which do not use monetary valuation of outcomes.</t>
  </si>
  <si>
    <t>"Quantity" column reworded to "Quantity (scale)".</t>
  </si>
  <si>
    <t>This spreadsheet includes two versions of the impact map;
- SROI Value Map
- Value Map (non-SROI)
The SROI Value Map sheet is to be used where the analysis uses monetary valuation of outcomes (i.e. a conventional SROI analysis). The SROI Value Map includes formulae to calculate Present Value, Net Present Value, the SROI ratio and the ability to apply a discount rate.
The Value Map (non-SROI) sheet is to be used where the analysis does not use monetary valuation of outcomes (e.g. relative importance of outcomes is expressed using a weighting). The Value Map (non-SROI) sheet does not include formulae to calculate Present Value, Net Present Value, the SROI ratio or the ability to apply a discount rate.</t>
  </si>
  <si>
    <t>Column - Quantity (scale), Number of people experiencing described outcome</t>
  </si>
  <si>
    <t>Column - Valuation approach, Describe the monetary valuation approach used to express the relative importance (value) of each outcome.</t>
  </si>
  <si>
    <t>Column - Monetary valuation, How important is the outcome to stakeholders (expressed in monetary terms)?</t>
  </si>
  <si>
    <t>Valuation approach (monetary)</t>
  </si>
  <si>
    <t>Adjusted column widths on SROI Value Map and Value Map (non-SROI) tabs.</t>
  </si>
  <si>
    <t>This spreadsheet is a free download and the guidance below is not designed to be a workbook. Support, training and additional guidance is available from Social Value International (http://www.socialvalueint.org/).</t>
  </si>
  <si>
    <t>This spreadsheet has been designed to follow the methodology in the SROI Guide (https://www.socialvalueint.org/guide-to-sroi). It is recommended that the Guide is read before using the spreadsheet. It is the responsibility of the user to ensure that the spreadsheet is completed correctly in accordance with the requirements of the SROI Guide.</t>
  </si>
  <si>
    <t>The spreadsheet will not be applicable in all situations. For example, this spreadsheet may not be suitable for very complex systems or projects where outcomes start more than one year after the activity. 
Tools and software with more advanced functionality are listed here: https://www.socialvalueint.org/tools-and-software</t>
  </si>
  <si>
    <t xml:space="preserve">Standard on Applying Principle 1 Involve stakeholders </t>
  </si>
  <si>
    <t>Standard on Principle 3: Value the things that matter</t>
  </si>
  <si>
    <t>Translated versions of guidance documents are available in more than 10 different languages including Russian, Japanese and Portuguese. Browse and download the full selection from the Social Value International website: https://www.socialvalueint.org/guide-to-sroi</t>
  </si>
  <si>
    <t>Cells in this column should detail the approach used to express the relative importance (value) of the outcome from the perspective of the stakeholder. For more information on how to value outcomes, please consult the SROI Guide (https://www.socialvalueint.org/guide-to-sroi). If external sources of information have been used as part of this approach (e.g. if you have used a financial proxy from a secondary source), the source or URL should be included.</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</si>
</sst>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quot;£&quot;#,##0.00"/>
  </numFmts>
  <fonts count="31" x14ac:knownFonts="1">
    <font>
      <sz val="10"/>
      <name val="Arial"/>
    </font>
    <font>
      <sz val="20"/>
      <color theme="0"/>
      <name val="Open Sans"/>
      <family val="2"/>
      <scheme val="major"/>
    </font>
    <font>
      <sz val="10"/>
      <name val="Arial"/>
      <family val="2"/>
      <scheme val="minor"/>
    </font>
    <font>
      <b/>
      <sz val="10"/>
      <name val="Arial"/>
      <family val="2"/>
      <scheme val="minor"/>
    </font>
    <font>
      <sz val="12"/>
      <name val="Arial"/>
      <family val="2"/>
      <scheme val="minor"/>
    </font>
    <font>
      <sz val="12"/>
      <color theme="0"/>
      <name val="Arial"/>
      <family val="2"/>
    </font>
    <font>
      <sz val="10"/>
      <name val="Open Sans"/>
      <family val="2"/>
      <scheme val="major"/>
    </font>
    <font>
      <b/>
      <sz val="12"/>
      <name val="Open Sans"/>
      <family val="2"/>
      <scheme val="major"/>
    </font>
    <font>
      <sz val="20"/>
      <color theme="0"/>
      <name val="Open Sans"/>
      <family val="2"/>
      <scheme val="major"/>
    </font>
    <font>
      <sz val="14"/>
      <name val="Open Sans"/>
      <family val="2"/>
      <scheme val="major"/>
    </font>
    <font>
      <b/>
      <sz val="12"/>
      <color theme="0"/>
      <name val="Open Sans"/>
      <family val="2"/>
      <scheme val="major"/>
    </font>
    <font>
      <sz val="12"/>
      <name val="Open Sans"/>
      <family val="2"/>
      <scheme val="major"/>
    </font>
    <font>
      <b/>
      <sz val="10"/>
      <name val="Open Sans"/>
      <family val="2"/>
      <scheme val="major"/>
    </font>
    <font>
      <sz val="16"/>
      <name val="Open Sans"/>
      <family val="2"/>
      <scheme val="major"/>
    </font>
    <font>
      <sz val="12"/>
      <name val="Arial"/>
      <family val="2"/>
    </font>
    <font>
      <sz val="12"/>
      <color theme="0"/>
      <name val="Open Sans"/>
      <family val="2"/>
      <scheme val="major"/>
    </font>
    <font>
      <b/>
      <sz val="14"/>
      <color theme="0"/>
      <name val="Open Sans"/>
      <family val="2"/>
      <scheme val="major"/>
    </font>
    <font>
      <b/>
      <sz val="14"/>
      <color theme="0"/>
      <name val="Arial"/>
      <family val="2"/>
    </font>
    <font>
      <sz val="10"/>
      <color theme="0"/>
      <name val="Arial"/>
      <family val="2"/>
    </font>
    <font>
      <sz val="12"/>
      <color theme="0"/>
      <name val="Arial"/>
      <family val="2"/>
      <scheme val="minor"/>
    </font>
    <font>
      <u/>
      <sz val="12"/>
      <name val="Arial"/>
      <family val="2"/>
    </font>
    <font>
      <b/>
      <sz val="12"/>
      <color theme="0"/>
      <name val="Open Sans"/>
      <family val="2"/>
      <scheme val="major"/>
    </font>
    <font>
      <sz val="12"/>
      <color theme="0"/>
      <name val="Open Sans"/>
      <family val="2"/>
      <scheme val="major"/>
    </font>
    <font>
      <sz val="24"/>
      <name val="Open Sans"/>
      <family val="2"/>
      <scheme val="major"/>
    </font>
    <font>
      <sz val="20"/>
      <name val="Open Sans"/>
      <family val="2"/>
      <scheme val="major"/>
    </font>
    <font>
      <sz val="14"/>
      <name val="Open Sans"/>
      <family val="2"/>
      <scheme val="major"/>
    </font>
    <font>
      <sz val="16"/>
      <color theme="0"/>
      <name val="Open Sans"/>
      <family val="2"/>
      <scheme val="major"/>
    </font>
    <font>
      <sz val="16"/>
      <name val="Open Sans"/>
      <family val="2"/>
      <scheme val="major"/>
    </font>
    <font>
      <u/>
      <sz val="10"/>
      <color theme="10"/>
      <name val="Arial"/>
      <family val="2"/>
    </font>
    <font>
      <u/>
      <sz val="12"/>
      <color theme="10"/>
      <name val="Arial"/>
      <family val="2"/>
    </font>
    <font>
      <sz val="24"/>
      <color theme="0"/>
      <name val="Open Sans"/>
      <family val="2"/>
      <scheme val="major"/>
    </font>
  </fonts>
  <fills count="11">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E1E2D4"/>
        <bgColor indexed="64"/>
      </patternFill>
    </fill>
    <fill>
      <patternFill patternType="solid">
        <fgColor rgb="FFE18A2E"/>
        <bgColor indexed="64"/>
      </patternFill>
    </fill>
    <fill>
      <patternFill patternType="solid">
        <fgColor rgb="FFB92653"/>
        <bgColor indexed="64"/>
      </patternFill>
    </fill>
    <fill>
      <patternFill patternType="solid">
        <fgColor rgb="FF5C376D"/>
        <bgColor indexed="64"/>
      </patternFill>
    </fill>
    <fill>
      <patternFill patternType="solid">
        <fgColor theme="5" tint="-0.249977111117893"/>
        <bgColor indexed="64"/>
      </patternFill>
    </fill>
    <fill>
      <patternFill patternType="solid">
        <fgColor rgb="FFFDC533"/>
        <bgColor indexed="64"/>
      </patternFill>
    </fill>
    <fill>
      <patternFill patternType="solid">
        <fgColor theme="2" tint="-9.9978637043366805E-2"/>
        <bgColor indexed="64"/>
      </patternFill>
    </fill>
  </fills>
  <borders count="44">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diagonalUp="1">
      <left/>
      <right/>
      <top style="thin">
        <color theme="0"/>
      </top>
      <bottom style="thin">
        <color theme="0"/>
      </bottom>
      <diagonal style="thin">
        <color theme="0"/>
      </diagonal>
    </border>
    <border>
      <left/>
      <right/>
      <top style="thin">
        <color theme="0"/>
      </top>
      <bottom style="thin">
        <color theme="0"/>
      </bottom>
      <diagonal/>
    </border>
    <border>
      <left/>
      <right/>
      <top style="thin">
        <color theme="0"/>
      </top>
      <bottom/>
      <diagonal/>
    </border>
    <border>
      <left/>
      <right/>
      <top/>
      <bottom style="thin">
        <color theme="0"/>
      </bottom>
      <diagonal/>
    </border>
    <border>
      <left style="thin">
        <color theme="6" tint="0.59999389629810485"/>
      </left>
      <right style="thin">
        <color theme="6" tint="0.59999389629810485"/>
      </right>
      <top style="thin">
        <color theme="6" tint="0.59999389629810485"/>
      </top>
      <bottom style="thin">
        <color theme="6" tint="0.59999389629810485"/>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style="thin">
        <color auto="1"/>
      </left>
      <right style="thin">
        <color auto="1"/>
      </right>
      <top style="thin">
        <color theme="1" tint="0.14999847407452621"/>
      </top>
      <bottom style="thin">
        <color auto="1"/>
      </bottom>
      <diagonal/>
    </border>
    <border>
      <left style="thin">
        <color auto="1"/>
      </left>
      <right style="thin">
        <color auto="1"/>
      </right>
      <top style="thin">
        <color auto="1"/>
      </top>
      <bottom style="thin">
        <color theme="1" tint="0.14999847407452621"/>
      </bottom>
      <diagonal/>
    </border>
    <border>
      <left style="thin">
        <color theme="1" tint="4.9989318521683403E-2"/>
      </left>
      <right style="thin">
        <color theme="1" tint="4.9989318521683403E-2"/>
      </right>
      <top style="thin">
        <color theme="1" tint="4.9989318521683403E-2"/>
      </top>
      <bottom style="thin">
        <color theme="1" tint="4.9989318521683403E-2"/>
      </bottom>
      <diagonal/>
    </border>
    <border>
      <left style="thin">
        <color theme="1" tint="4.9989318521683403E-2"/>
      </left>
      <right/>
      <top style="thin">
        <color auto="1"/>
      </top>
      <bottom style="thin">
        <color theme="1" tint="4.9989318521683403E-2"/>
      </bottom>
      <diagonal/>
    </border>
    <border>
      <left/>
      <right style="thin">
        <color auto="1"/>
      </right>
      <top style="thin">
        <color auto="1"/>
      </top>
      <bottom style="thin">
        <color theme="1" tint="4.9989318521683403E-2"/>
      </bottom>
      <diagonal/>
    </border>
    <border>
      <left style="thin">
        <color theme="1" tint="4.9989318521683403E-2"/>
      </left>
      <right/>
      <top style="thin">
        <color auto="1"/>
      </top>
      <bottom style="thin">
        <color auto="1"/>
      </bottom>
      <diagonal/>
    </border>
    <border>
      <left style="thin">
        <color theme="1" tint="4.9989318521683403E-2"/>
      </left>
      <right/>
      <top style="thin">
        <color theme="1" tint="4.9989318521683403E-2"/>
      </top>
      <bottom style="thin">
        <color theme="1" tint="4.9989318521683403E-2"/>
      </bottom>
      <diagonal/>
    </border>
    <border>
      <left/>
      <right style="thin">
        <color theme="1" tint="4.9989318521683403E-2"/>
      </right>
      <top style="thin">
        <color theme="1" tint="4.9989318521683403E-2"/>
      </top>
      <bottom style="thin">
        <color theme="1" tint="4.9989318521683403E-2"/>
      </bottom>
      <diagonal/>
    </border>
    <border>
      <left style="thin">
        <color theme="1" tint="4.9989318521683403E-2"/>
      </left>
      <right/>
      <top style="thin">
        <color theme="1" tint="4.9989318521683403E-2"/>
      </top>
      <bottom/>
      <diagonal/>
    </border>
    <border>
      <left/>
      <right style="thin">
        <color theme="1" tint="4.9989318521683403E-2"/>
      </right>
      <top style="thin">
        <color theme="1" tint="4.9989318521683403E-2"/>
      </top>
      <bottom/>
      <diagonal/>
    </border>
    <border>
      <left style="thin">
        <color theme="1" tint="4.9989318521683403E-2"/>
      </left>
      <right/>
      <top/>
      <bottom style="thin">
        <color theme="1" tint="4.9989318521683403E-2"/>
      </bottom>
      <diagonal/>
    </border>
    <border>
      <left/>
      <right style="thin">
        <color theme="1" tint="4.9989318521683403E-2"/>
      </right>
      <top/>
      <bottom style="thin">
        <color theme="1" tint="4.9989318521683403E-2"/>
      </bottom>
      <diagonal/>
    </border>
    <border>
      <left/>
      <right/>
      <top style="thin">
        <color theme="1" tint="4.9989318521683403E-2"/>
      </top>
      <bottom style="thin">
        <color theme="1" tint="4.9989318521683403E-2"/>
      </bottom>
      <diagonal/>
    </border>
    <border>
      <left/>
      <right/>
      <top style="thin">
        <color theme="1" tint="4.9989318521683403E-2"/>
      </top>
      <bottom/>
      <diagonal/>
    </border>
    <border>
      <left/>
      <right/>
      <top/>
      <bottom style="thin">
        <color theme="1" tint="4.9989318521683403E-2"/>
      </bottom>
      <diagonal/>
    </border>
    <border>
      <left style="thin">
        <color theme="1" tint="4.9989318521683403E-2"/>
      </left>
      <right style="thin">
        <color theme="1" tint="4.9989318521683403E-2"/>
      </right>
      <top style="thin">
        <color theme="1" tint="4.9989318521683403E-2"/>
      </top>
      <bottom/>
      <diagonal/>
    </border>
    <border>
      <left style="thin">
        <color theme="1" tint="4.9989318521683403E-2"/>
      </left>
      <right style="thin">
        <color theme="1" tint="4.9989318521683403E-2"/>
      </right>
      <top/>
      <bottom style="thin">
        <color theme="1" tint="4.9989318521683403E-2"/>
      </bottom>
      <diagonal/>
    </border>
    <border>
      <left style="thin">
        <color theme="1" tint="4.9989318521683403E-2"/>
      </left>
      <right style="thin">
        <color theme="1" tint="4.9989318521683403E-2"/>
      </right>
      <top/>
      <bottom/>
      <diagonal/>
    </border>
    <border>
      <left style="thin">
        <color theme="1" tint="4.9989318521683403E-2"/>
      </left>
      <right/>
      <top style="thin">
        <color auto="1"/>
      </top>
      <bottom/>
      <diagonal/>
    </border>
    <border>
      <left style="thin">
        <color theme="1" tint="4.9989318521683403E-2"/>
      </left>
      <right/>
      <top/>
      <bottom/>
      <diagonal/>
    </border>
    <border>
      <left style="thin">
        <color theme="1" tint="4.9989318521683403E-2"/>
      </left>
      <right style="thin">
        <color theme="1" tint="4.9989318521683403E-2"/>
      </right>
      <top/>
      <bottom style="thin">
        <color auto="1"/>
      </bottom>
      <diagonal/>
    </border>
    <border>
      <left style="thin">
        <color theme="1" tint="4.9989318521683403E-2"/>
      </left>
      <right/>
      <top style="thin">
        <color theme="1" tint="4.9989318521683403E-2"/>
      </top>
      <bottom style="thin">
        <color auto="1"/>
      </bottom>
      <diagonal/>
    </border>
    <border>
      <left/>
      <right style="thin">
        <color theme="1" tint="4.9989318521683403E-2"/>
      </right>
      <top style="thin">
        <color theme="1" tint="4.9989318521683403E-2"/>
      </top>
      <bottom style="thin">
        <color auto="1"/>
      </bottom>
      <diagonal/>
    </border>
    <border>
      <left/>
      <right/>
      <top style="thin">
        <color theme="1" tint="4.9989318521683403E-2"/>
      </top>
      <bottom style="thin">
        <color auto="1"/>
      </bottom>
      <diagonal/>
    </border>
  </borders>
  <cellStyleXfs count="2">
    <xf numFmtId="0" fontId="0" fillId="0" borderId="0"/>
    <xf numFmtId="0" fontId="28" fillId="0" borderId="0" applyNumberFormat="0" applyFill="0" applyBorder="0" applyAlignment="0" applyProtection="0">
      <alignment vertical="top"/>
      <protection locked="0"/>
    </xf>
  </cellStyleXfs>
  <cellXfs count="260">
    <xf numFmtId="0" fontId="0" fillId="0" borderId="0" xfId="0"/>
    <xf numFmtId="0" fontId="0" fillId="0" borderId="0" xfId="0" applyAlignment="1">
      <alignment horizontal="left" vertical="center"/>
    </xf>
    <xf numFmtId="0" fontId="4" fillId="0" borderId="0" xfId="0" applyFont="1" applyAlignment="1">
      <alignment horizontal="left" vertical="center"/>
    </xf>
    <xf numFmtId="0" fontId="4" fillId="0" borderId="5" xfId="0" applyFont="1" applyBorder="1" applyAlignment="1">
      <alignment horizontal="left" vertical="center"/>
    </xf>
    <xf numFmtId="0" fontId="2" fillId="0" borderId="0" xfId="0" applyFont="1" applyAlignment="1">
      <alignment vertical="center" wrapText="1"/>
    </xf>
    <xf numFmtId="0" fontId="2" fillId="0" borderId="0" xfId="0" applyFont="1" applyAlignment="1">
      <alignment vertical="center"/>
    </xf>
    <xf numFmtId="0" fontId="6" fillId="3" borderId="0" xfId="0" applyFont="1" applyFill="1" applyAlignment="1">
      <alignment wrapText="1"/>
    </xf>
    <xf numFmtId="0" fontId="6" fillId="0" borderId="0" xfId="0" applyFont="1" applyFill="1" applyAlignment="1">
      <alignment wrapText="1"/>
    </xf>
    <xf numFmtId="0" fontId="7" fillId="0" borderId="6" xfId="0" applyFont="1" applyFill="1" applyBorder="1" applyAlignment="1" applyProtection="1">
      <alignment vertical="center" wrapText="1"/>
      <protection locked="0"/>
    </xf>
    <xf numFmtId="0" fontId="7" fillId="3" borderId="0" xfId="0" applyFont="1" applyFill="1" applyAlignment="1" applyProtection="1">
      <alignment vertical="center"/>
      <protection locked="0"/>
    </xf>
    <xf numFmtId="0" fontId="7" fillId="3" borderId="0" xfId="0" applyFont="1" applyFill="1" applyAlignment="1" applyProtection="1">
      <alignment vertical="center" wrapText="1"/>
      <protection locked="0"/>
    </xf>
    <xf numFmtId="166" fontId="7" fillId="3" borderId="0" xfId="0" applyNumberFormat="1" applyFont="1" applyFill="1" applyAlignment="1">
      <alignment vertical="center" wrapText="1"/>
    </xf>
    <xf numFmtId="0" fontId="7" fillId="3" borderId="0" xfId="0" applyFont="1" applyFill="1" applyAlignment="1">
      <alignment vertical="center" wrapText="1"/>
    </xf>
    <xf numFmtId="0" fontId="7" fillId="0" borderId="0" xfId="0" applyFont="1" applyFill="1" applyAlignment="1">
      <alignment vertical="center" wrapText="1"/>
    </xf>
    <xf numFmtId="0" fontId="7" fillId="0" borderId="6" xfId="0" applyFont="1" applyFill="1" applyBorder="1" applyAlignment="1" applyProtection="1">
      <alignment horizontal="left" vertical="center" wrapText="1"/>
      <protection locked="0"/>
    </xf>
    <xf numFmtId="0" fontId="11" fillId="3" borderId="0" xfId="0" applyFont="1" applyFill="1" applyAlignment="1">
      <alignment horizontal="left" vertical="center" wrapText="1"/>
    </xf>
    <xf numFmtId="0" fontId="11" fillId="0" borderId="0" xfId="0" applyFont="1" applyFill="1" applyAlignment="1">
      <alignment horizontal="left" vertical="center" wrapText="1"/>
    </xf>
    <xf numFmtId="0" fontId="11" fillId="4" borderId="0" xfId="0" applyFont="1" applyFill="1" applyAlignment="1">
      <alignment horizontal="left" vertical="center" wrapText="1"/>
    </xf>
    <xf numFmtId="0" fontId="6" fillId="0" borderId="1" xfId="0" applyFont="1" applyBorder="1" applyAlignment="1" applyProtection="1">
      <alignment vertical="top" wrapText="1"/>
      <protection locked="0"/>
    </xf>
    <xf numFmtId="0" fontId="6" fillId="0" borderId="1" xfId="0" applyFont="1" applyBorder="1" applyAlignment="1" applyProtection="1">
      <alignment vertical="center" wrapText="1"/>
      <protection locked="0"/>
    </xf>
    <xf numFmtId="4" fontId="6" fillId="0" borderId="1" xfId="0" applyNumberFormat="1" applyFont="1" applyBorder="1" applyAlignment="1" applyProtection="1">
      <alignment vertical="center" wrapText="1"/>
      <protection locked="0"/>
    </xf>
    <xf numFmtId="9" fontId="6" fillId="0" borderId="1" xfId="0" applyNumberFormat="1" applyFont="1" applyBorder="1" applyAlignment="1" applyProtection="1">
      <alignment horizontal="center" vertical="center" wrapText="1"/>
      <protection locked="0"/>
    </xf>
    <xf numFmtId="4" fontId="6" fillId="0" borderId="1" xfId="0" applyNumberFormat="1" applyFont="1" applyBorder="1" applyAlignment="1">
      <alignment vertical="center" wrapText="1"/>
    </xf>
    <xf numFmtId="4" fontId="6" fillId="0" borderId="6" xfId="0" applyNumberFormat="1" applyFont="1" applyFill="1" applyBorder="1" applyAlignment="1" applyProtection="1">
      <alignment vertical="center" wrapText="1"/>
      <protection locked="0"/>
    </xf>
    <xf numFmtId="4" fontId="6" fillId="0" borderId="1" xfId="0" applyNumberFormat="1" applyFont="1" applyBorder="1" applyAlignment="1" applyProtection="1">
      <alignment vertical="center" wrapText="1"/>
    </xf>
    <xf numFmtId="4" fontId="6" fillId="0" borderId="1" xfId="0" applyNumberFormat="1" applyFont="1" applyFill="1" applyBorder="1" applyAlignment="1" applyProtection="1">
      <alignment vertical="center" wrapText="1"/>
    </xf>
    <xf numFmtId="0" fontId="6" fillId="3" borderId="0" xfId="0" applyFont="1" applyFill="1" applyAlignment="1" applyProtection="1">
      <alignment vertical="center" wrapText="1"/>
      <protection locked="0"/>
    </xf>
    <xf numFmtId="0" fontId="6" fillId="3" borderId="0" xfId="0" applyFont="1" applyFill="1" applyAlignment="1">
      <alignment vertical="center" wrapText="1"/>
    </xf>
    <xf numFmtId="0" fontId="6" fillId="0" borderId="0" xfId="0" applyFont="1" applyFill="1" applyAlignment="1">
      <alignment vertical="center" wrapText="1"/>
    </xf>
    <xf numFmtId="0" fontId="6" fillId="0" borderId="0" xfId="0" applyFont="1" applyAlignment="1">
      <alignment vertical="center" wrapText="1"/>
    </xf>
    <xf numFmtId="0" fontId="6" fillId="0" borderId="1" xfId="0" applyFont="1" applyBorder="1" applyAlignment="1">
      <alignment vertical="center" wrapText="1"/>
    </xf>
    <xf numFmtId="0" fontId="6" fillId="0" borderId="0" xfId="0" applyFont="1" applyAlignment="1">
      <alignment wrapText="1"/>
    </xf>
    <xf numFmtId="166" fontId="6" fillId="0" borderId="0" xfId="0" applyNumberFormat="1" applyFont="1" applyAlignment="1">
      <alignment wrapText="1"/>
    </xf>
    <xf numFmtId="0" fontId="7" fillId="0" borderId="1" xfId="0" applyFont="1" applyBorder="1" applyAlignment="1">
      <alignment wrapText="1"/>
    </xf>
    <xf numFmtId="4" fontId="6" fillId="0" borderId="1" xfId="0" applyNumberFormat="1" applyFont="1" applyBorder="1" applyAlignment="1">
      <alignment wrapText="1"/>
    </xf>
    <xf numFmtId="4" fontId="6" fillId="0" borderId="1" xfId="0" applyNumberFormat="1" applyFont="1" applyBorder="1" applyAlignment="1" applyProtection="1">
      <alignment wrapText="1"/>
    </xf>
    <xf numFmtId="4" fontId="6" fillId="0" borderId="1" xfId="0" applyNumberFormat="1" applyFont="1" applyFill="1" applyBorder="1" applyAlignment="1" applyProtection="1">
      <alignment wrapText="1"/>
    </xf>
    <xf numFmtId="0" fontId="6" fillId="0" borderId="0" xfId="0" applyFont="1" applyFill="1" applyBorder="1" applyAlignment="1">
      <alignment wrapText="1"/>
    </xf>
    <xf numFmtId="0" fontId="13" fillId="3" borderId="0" xfId="0" applyFont="1" applyFill="1" applyAlignment="1">
      <alignment wrapText="1"/>
    </xf>
    <xf numFmtId="4" fontId="6" fillId="0" borderId="10" xfId="0" applyNumberFormat="1" applyFont="1" applyBorder="1" applyAlignment="1" applyProtection="1">
      <alignment wrapText="1"/>
    </xf>
    <xf numFmtId="4" fontId="6" fillId="0" borderId="10" xfId="0" applyNumberFormat="1" applyFont="1" applyFill="1" applyBorder="1" applyAlignment="1" applyProtection="1">
      <alignment wrapText="1"/>
    </xf>
    <xf numFmtId="4" fontId="6" fillId="0" borderId="3" xfId="0" applyNumberFormat="1" applyFont="1" applyBorder="1" applyAlignment="1" applyProtection="1">
      <alignment wrapText="1"/>
    </xf>
    <xf numFmtId="4" fontId="6" fillId="0" borderId="3" xfId="0" applyNumberFormat="1" applyFont="1" applyBorder="1" applyAlignment="1" applyProtection="1">
      <alignment horizontal="right" vertical="center" wrapText="1"/>
    </xf>
    <xf numFmtId="0" fontId="6" fillId="0" borderId="6" xfId="0" applyFont="1" applyFill="1" applyBorder="1" applyAlignment="1">
      <alignment wrapText="1"/>
    </xf>
    <xf numFmtId="0" fontId="13" fillId="3" borderId="0" xfId="0" applyFont="1" applyFill="1" applyAlignment="1"/>
    <xf numFmtId="166" fontId="13" fillId="3" borderId="0" xfId="0" applyNumberFormat="1" applyFont="1" applyFill="1" applyAlignment="1">
      <alignment wrapText="1"/>
    </xf>
    <xf numFmtId="166" fontId="6" fillId="3" borderId="0" xfId="0" applyNumberFormat="1" applyFont="1" applyFill="1" applyAlignment="1">
      <alignment wrapText="1"/>
    </xf>
    <xf numFmtId="0" fontId="0" fillId="3" borderId="0" xfId="0" applyFill="1" applyAlignment="1">
      <alignment horizontal="left" vertical="center"/>
    </xf>
    <xf numFmtId="0" fontId="4" fillId="3" borderId="0" xfId="0" applyFont="1" applyFill="1" applyAlignment="1">
      <alignment horizontal="left" vertical="center"/>
    </xf>
    <xf numFmtId="0" fontId="4" fillId="3" borderId="5" xfId="0" applyFont="1" applyFill="1" applyBorder="1" applyAlignment="1">
      <alignment horizontal="left" vertical="center"/>
    </xf>
    <xf numFmtId="0" fontId="6" fillId="0" borderId="0" xfId="0" applyFont="1" applyAlignment="1">
      <alignment vertical="top" wrapText="1"/>
    </xf>
    <xf numFmtId="0" fontId="0" fillId="3" borderId="0" xfId="0" applyFill="1" applyAlignment="1">
      <alignment vertical="top"/>
    </xf>
    <xf numFmtId="0" fontId="0" fillId="0" borderId="0" xfId="0" applyAlignment="1">
      <alignment vertical="top"/>
    </xf>
    <xf numFmtId="0" fontId="6" fillId="3" borderId="0" xfId="0" applyFont="1" applyFill="1" applyAlignment="1">
      <alignment vertical="top" wrapText="1"/>
    </xf>
    <xf numFmtId="0" fontId="2" fillId="3" borderId="0" xfId="0" applyFont="1" applyFill="1" applyAlignment="1">
      <alignment vertical="center"/>
    </xf>
    <xf numFmtId="0" fontId="3" fillId="3" borderId="0" xfId="0" applyFont="1" applyFill="1" applyAlignment="1">
      <alignment vertical="center"/>
    </xf>
    <xf numFmtId="0" fontId="6" fillId="0" borderId="11" xfId="0" applyFont="1" applyBorder="1" applyAlignment="1" applyProtection="1">
      <alignment vertical="top" wrapText="1"/>
      <protection locked="0"/>
    </xf>
    <xf numFmtId="0" fontId="6" fillId="0" borderId="11" xfId="0" applyFont="1" applyBorder="1" applyAlignment="1" applyProtection="1">
      <alignment vertical="center" wrapText="1"/>
      <protection locked="0"/>
    </xf>
    <xf numFmtId="4" fontId="6" fillId="0" borderId="11" xfId="0" applyNumberFormat="1" applyFont="1" applyBorder="1" applyAlignment="1" applyProtection="1">
      <alignment vertical="center" wrapText="1"/>
      <protection locked="0"/>
    </xf>
    <xf numFmtId="9" fontId="6" fillId="0" borderId="11" xfId="0" applyNumberFormat="1" applyFont="1" applyBorder="1" applyAlignment="1" applyProtection="1">
      <alignment horizontal="center" vertical="center" wrapText="1"/>
      <protection locked="0"/>
    </xf>
    <xf numFmtId="4" fontId="6" fillId="0" borderId="11" xfId="0" applyNumberFormat="1" applyFont="1" applyBorder="1" applyAlignment="1">
      <alignment vertical="center" wrapText="1"/>
    </xf>
    <xf numFmtId="0" fontId="6" fillId="0" borderId="10" xfId="0" applyFont="1" applyBorder="1" applyAlignment="1" applyProtection="1">
      <alignment vertical="center" wrapText="1"/>
      <protection locked="0"/>
    </xf>
    <xf numFmtId="0" fontId="6" fillId="0" borderId="20" xfId="0" applyFont="1" applyBorder="1" applyAlignment="1" applyProtection="1">
      <alignment vertical="center" wrapText="1"/>
      <protection locked="0"/>
    </xf>
    <xf numFmtId="0" fontId="6" fillId="0" borderId="21" xfId="0" applyFont="1" applyBorder="1" applyAlignment="1" applyProtection="1">
      <alignment vertical="center" wrapText="1"/>
      <protection locked="0"/>
    </xf>
    <xf numFmtId="0" fontId="6" fillId="3" borderId="6" xfId="0" applyFont="1" applyFill="1" applyBorder="1" applyAlignment="1" applyProtection="1">
      <alignment horizontal="left" vertical="center" wrapText="1"/>
      <protection locked="0"/>
    </xf>
    <xf numFmtId="0" fontId="6" fillId="3" borderId="0" xfId="0" applyFont="1" applyFill="1" applyAlignment="1">
      <alignment horizontal="left" vertical="center" wrapText="1"/>
    </xf>
    <xf numFmtId="0" fontId="6" fillId="0" borderId="0" xfId="0" applyFont="1" applyFill="1" applyAlignment="1">
      <alignment horizontal="left" vertical="center" wrapText="1"/>
    </xf>
    <xf numFmtId="0" fontId="6" fillId="4" borderId="0" xfId="0" applyFont="1" applyFill="1" applyAlignment="1">
      <alignment horizontal="left" vertical="center" wrapText="1"/>
    </xf>
    <xf numFmtId="166" fontId="7" fillId="3" borderId="0" xfId="0" applyNumberFormat="1" applyFont="1" applyFill="1" applyAlignment="1" applyProtection="1">
      <alignment vertical="center" wrapText="1"/>
      <protection locked="0"/>
    </xf>
    <xf numFmtId="0" fontId="7" fillId="3" borderId="0" xfId="0" applyFont="1" applyFill="1" applyBorder="1" applyAlignment="1" applyProtection="1">
      <alignment horizontal="left" vertical="center" wrapText="1"/>
      <protection locked="0"/>
    </xf>
    <xf numFmtId="0" fontId="0" fillId="0" borderId="22" xfId="0" applyBorder="1" applyAlignment="1">
      <alignment horizontal="left" vertical="center"/>
    </xf>
    <xf numFmtId="0" fontId="18" fillId="3" borderId="0" xfId="0" applyFont="1" applyFill="1" applyAlignment="1">
      <alignment horizontal="left" vertical="center"/>
    </xf>
    <xf numFmtId="0" fontId="19" fillId="3" borderId="0" xfId="0" applyFont="1" applyFill="1" applyAlignment="1">
      <alignment horizontal="left" vertical="center"/>
    </xf>
    <xf numFmtId="0" fontId="2" fillId="3" borderId="0" xfId="0" applyFont="1" applyFill="1" applyAlignment="1">
      <alignment vertical="center" wrapText="1"/>
    </xf>
    <xf numFmtId="0" fontId="2" fillId="3" borderId="0" xfId="0" applyFont="1" applyFill="1" applyAlignment="1">
      <alignment horizontal="left" vertical="center" wrapText="1"/>
    </xf>
    <xf numFmtId="0" fontId="0" fillId="0" borderId="22" xfId="0" applyBorder="1" applyAlignment="1">
      <alignment horizontal="left" vertical="top"/>
    </xf>
    <xf numFmtId="0" fontId="7" fillId="3" borderId="22" xfId="0" applyFont="1" applyFill="1" applyBorder="1" applyAlignment="1" applyProtection="1">
      <alignment horizontal="right" vertical="center" wrapText="1"/>
      <protection locked="0"/>
    </xf>
    <xf numFmtId="0" fontId="6" fillId="0" borderId="1" xfId="0" applyFont="1" applyBorder="1" applyAlignment="1" applyProtection="1">
      <alignment horizontal="center" vertical="center" wrapText="1"/>
      <protection locked="0"/>
    </xf>
    <xf numFmtId="166" fontId="15" fillId="6" borderId="22" xfId="0" applyNumberFormat="1" applyFont="1" applyFill="1" applyBorder="1" applyAlignment="1" applyProtection="1">
      <alignment horizontal="center" vertical="center" wrapText="1"/>
      <protection locked="0"/>
    </xf>
    <xf numFmtId="0" fontId="6" fillId="3" borderId="0" xfId="0" applyFont="1" applyFill="1" applyAlignment="1">
      <alignment horizontal="left" vertical="top" wrapText="1"/>
    </xf>
    <xf numFmtId="0" fontId="6" fillId="0" borderId="11" xfId="0" applyFont="1" applyFill="1" applyBorder="1" applyAlignment="1" applyProtection="1">
      <alignment horizontal="center" vertical="center" wrapText="1"/>
      <protection locked="0"/>
    </xf>
    <xf numFmtId="0" fontId="15" fillId="5" borderId="22" xfId="0" applyFont="1" applyFill="1" applyBorder="1" applyAlignment="1" applyProtection="1">
      <alignment horizontal="center" vertical="center" wrapText="1"/>
      <protection locked="0"/>
    </xf>
    <xf numFmtId="0" fontId="10" fillId="7" borderId="22" xfId="0" applyFont="1" applyFill="1" applyBorder="1" applyAlignment="1" applyProtection="1">
      <alignment horizontal="center" vertical="center" wrapText="1"/>
      <protection locked="0"/>
    </xf>
    <xf numFmtId="0" fontId="7" fillId="3" borderId="0" xfId="0" applyFont="1" applyFill="1" applyBorder="1" applyAlignment="1" applyProtection="1">
      <alignment vertical="center" wrapText="1"/>
      <protection locked="0"/>
    </xf>
    <xf numFmtId="0" fontId="6" fillId="3" borderId="0" xfId="0" applyFont="1" applyFill="1" applyBorder="1" applyAlignment="1" applyProtection="1">
      <alignment horizontal="left" vertical="center" wrapText="1"/>
      <protection locked="0"/>
    </xf>
    <xf numFmtId="0" fontId="6" fillId="3" borderId="1" xfId="0" applyFont="1" applyFill="1" applyBorder="1" applyAlignment="1" applyProtection="1">
      <alignment vertical="center" wrapText="1"/>
      <protection locked="0"/>
    </xf>
    <xf numFmtId="0" fontId="6" fillId="3" borderId="2" xfId="0"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6" fillId="3" borderId="0" xfId="0" applyFont="1" applyFill="1"/>
    <xf numFmtId="4" fontId="6" fillId="3" borderId="1" xfId="0" applyNumberFormat="1" applyFont="1" applyFill="1" applyBorder="1" applyAlignment="1" applyProtection="1">
      <alignment vertical="center" wrapText="1"/>
    </xf>
    <xf numFmtId="4" fontId="6" fillId="3" borderId="0" xfId="0" applyNumberFormat="1" applyFont="1" applyFill="1" applyBorder="1" applyAlignment="1">
      <alignment wrapText="1"/>
    </xf>
    <xf numFmtId="4" fontId="6" fillId="3" borderId="0" xfId="0" applyNumberFormat="1" applyFont="1" applyFill="1" applyAlignment="1" applyProtection="1">
      <alignment wrapText="1"/>
    </xf>
    <xf numFmtId="4" fontId="6" fillId="3" borderId="0" xfId="0" applyNumberFormat="1" applyFont="1" applyFill="1" applyBorder="1" applyAlignment="1" applyProtection="1">
      <alignment wrapText="1"/>
    </xf>
    <xf numFmtId="0" fontId="6" fillId="3" borderId="0" xfId="0" applyFont="1" applyFill="1" applyBorder="1" applyAlignment="1">
      <alignment wrapText="1"/>
    </xf>
    <xf numFmtId="165" fontId="6" fillId="3" borderId="0" xfId="0" applyNumberFormat="1" applyFont="1" applyFill="1" applyBorder="1" applyAlignment="1" applyProtection="1">
      <alignment wrapText="1"/>
    </xf>
    <xf numFmtId="166" fontId="6" fillId="3" borderId="0" xfId="0" applyNumberFormat="1" applyFont="1" applyFill="1" applyBorder="1" applyAlignment="1" applyProtection="1">
      <alignment wrapText="1"/>
    </xf>
    <xf numFmtId="4" fontId="6" fillId="3" borderId="0" xfId="0" applyNumberFormat="1" applyFont="1" applyFill="1" applyBorder="1" applyAlignment="1" applyProtection="1">
      <alignment horizontal="right" vertical="center" wrapText="1"/>
    </xf>
    <xf numFmtId="166" fontId="6" fillId="3" borderId="0" xfId="0" applyNumberFormat="1" applyFont="1" applyFill="1" applyBorder="1" applyAlignment="1">
      <alignment wrapText="1"/>
    </xf>
    <xf numFmtId="0" fontId="6" fillId="3" borderId="0" xfId="0" applyFont="1" applyFill="1" applyAlignment="1">
      <alignment horizontal="center" wrapText="1"/>
    </xf>
    <xf numFmtId="0" fontId="6" fillId="3" borderId="0" xfId="0" applyFont="1" applyFill="1" applyBorder="1" applyAlignment="1">
      <alignment horizontal="center" wrapText="1"/>
    </xf>
    <xf numFmtId="0" fontId="6" fillId="3" borderId="7" xfId="0" applyFont="1" applyFill="1" applyBorder="1" applyAlignment="1">
      <alignment wrapText="1"/>
    </xf>
    <xf numFmtId="165" fontId="6" fillId="3" borderId="0" xfId="0" applyNumberFormat="1" applyFont="1" applyFill="1" applyAlignment="1" applyProtection="1">
      <alignment wrapText="1"/>
    </xf>
    <xf numFmtId="166" fontId="6" fillId="3" borderId="0" xfId="0" applyNumberFormat="1" applyFont="1" applyFill="1" applyAlignment="1" applyProtection="1">
      <alignment wrapText="1"/>
    </xf>
    <xf numFmtId="4" fontId="6" fillId="3" borderId="0" xfId="0" applyNumberFormat="1" applyFont="1" applyFill="1" applyAlignment="1">
      <alignment wrapText="1"/>
    </xf>
    <xf numFmtId="4" fontId="6" fillId="3" borderId="6" xfId="0" applyNumberFormat="1" applyFont="1" applyFill="1" applyBorder="1" applyAlignment="1">
      <alignment wrapText="1"/>
    </xf>
    <xf numFmtId="0" fontId="6" fillId="3" borderId="8" xfId="0" applyFont="1" applyFill="1" applyBorder="1" applyAlignment="1">
      <alignment wrapText="1"/>
    </xf>
    <xf numFmtId="0" fontId="6" fillId="3" borderId="6" xfId="0" applyFont="1" applyFill="1" applyBorder="1" applyAlignment="1">
      <alignment wrapText="1"/>
    </xf>
    <xf numFmtId="4" fontId="6" fillId="3" borderId="14" xfId="0" applyNumberFormat="1" applyFont="1" applyFill="1" applyBorder="1" applyAlignment="1">
      <alignment wrapText="1"/>
    </xf>
    <xf numFmtId="4" fontId="6" fillId="3" borderId="16" xfId="0" applyNumberFormat="1" applyFont="1" applyFill="1" applyBorder="1" applyAlignment="1" applyProtection="1">
      <alignment wrapText="1"/>
    </xf>
    <xf numFmtId="4" fontId="6" fillId="3" borderId="15" xfId="0" applyNumberFormat="1" applyFont="1" applyFill="1" applyBorder="1" applyAlignment="1" applyProtection="1">
      <alignment wrapText="1"/>
    </xf>
    <xf numFmtId="4" fontId="6" fillId="3" borderId="17" xfId="0" applyNumberFormat="1" applyFont="1" applyFill="1" applyBorder="1" applyAlignment="1">
      <alignment wrapText="1"/>
    </xf>
    <xf numFmtId="4" fontId="6" fillId="3" borderId="18" xfId="0" applyNumberFormat="1" applyFont="1" applyFill="1" applyBorder="1" applyAlignment="1">
      <alignment wrapText="1"/>
    </xf>
    <xf numFmtId="0" fontId="6" fillId="3" borderId="12" xfId="0" applyFont="1" applyFill="1" applyBorder="1" applyAlignment="1">
      <alignment wrapText="1"/>
    </xf>
    <xf numFmtId="0" fontId="6" fillId="3" borderId="19" xfId="0" applyFont="1" applyFill="1" applyBorder="1" applyAlignment="1">
      <alignment wrapText="1"/>
    </xf>
    <xf numFmtId="0" fontId="6" fillId="3" borderId="13" xfId="0" applyFont="1" applyFill="1" applyBorder="1" applyAlignment="1">
      <alignment wrapText="1"/>
    </xf>
    <xf numFmtId="0" fontId="10" fillId="7" borderId="22" xfId="0" applyFont="1" applyFill="1" applyBorder="1" applyAlignment="1" applyProtection="1">
      <alignment horizontal="center" vertical="center" wrapText="1"/>
      <protection locked="0"/>
    </xf>
    <xf numFmtId="0" fontId="10" fillId="6" borderId="22" xfId="0" applyFont="1" applyFill="1" applyBorder="1" applyAlignment="1" applyProtection="1">
      <alignment horizontal="center" vertical="center" wrapText="1"/>
      <protection locked="0"/>
    </xf>
    <xf numFmtId="0" fontId="15" fillId="6" borderId="22" xfId="0" applyFont="1" applyFill="1" applyBorder="1" applyAlignment="1" applyProtection="1">
      <alignment horizontal="center" vertical="center" wrapText="1"/>
      <protection locked="0"/>
    </xf>
    <xf numFmtId="0" fontId="0" fillId="3" borderId="0" xfId="0" applyFill="1"/>
    <xf numFmtId="0" fontId="15" fillId="6" borderId="22" xfId="0" applyFont="1" applyFill="1" applyBorder="1" applyAlignment="1" applyProtection="1">
      <alignment horizontal="center" vertical="center" wrapText="1"/>
      <protection locked="0"/>
    </xf>
    <xf numFmtId="0" fontId="15" fillId="5" borderId="22" xfId="0" applyFont="1" applyFill="1" applyBorder="1" applyAlignment="1" applyProtection="1">
      <alignment horizontal="center" vertical="center" wrapText="1"/>
      <protection locked="0"/>
    </xf>
    <xf numFmtId="0" fontId="10" fillId="6" borderId="22" xfId="0" applyFont="1" applyFill="1" applyBorder="1" applyAlignment="1" applyProtection="1">
      <alignment horizontal="center" vertical="center" wrapText="1"/>
      <protection locked="0"/>
    </xf>
    <xf numFmtId="0" fontId="10" fillId="6" borderId="26" xfId="0" applyFont="1" applyFill="1" applyBorder="1" applyAlignment="1" applyProtection="1">
      <alignment vertical="center" wrapText="1"/>
      <protection locked="0"/>
    </xf>
    <xf numFmtId="0" fontId="10" fillId="6" borderId="32" xfId="0" applyFont="1" applyFill="1" applyBorder="1" applyAlignment="1" applyProtection="1">
      <alignment vertical="center" wrapText="1"/>
      <protection locked="0"/>
    </xf>
    <xf numFmtId="0" fontId="10" fillId="6" borderId="27" xfId="0" applyFont="1" applyFill="1" applyBorder="1" applyAlignment="1" applyProtection="1">
      <alignment vertical="center" wrapText="1"/>
      <protection locked="0"/>
    </xf>
    <xf numFmtId="0" fontId="15" fillId="8" borderId="35" xfId="0" applyFont="1" applyFill="1" applyBorder="1" applyAlignment="1" applyProtection="1">
      <alignment vertical="center" wrapText="1"/>
      <protection locked="0"/>
    </xf>
    <xf numFmtId="0" fontId="15" fillId="8" borderId="40" xfId="0" applyFont="1" applyFill="1" applyBorder="1" applyAlignment="1" applyProtection="1">
      <alignment vertical="center" wrapText="1"/>
      <protection locked="0"/>
    </xf>
    <xf numFmtId="0" fontId="15" fillId="8" borderId="27" xfId="0" applyFont="1" applyFill="1" applyBorder="1" applyAlignment="1" applyProtection="1">
      <alignment horizontal="center" vertical="center" wrapText="1"/>
      <protection locked="0"/>
    </xf>
    <xf numFmtId="0" fontId="17" fillId="6" borderId="9" xfId="0" applyFont="1" applyFill="1" applyBorder="1" applyAlignment="1">
      <alignment horizontal="left" vertical="center"/>
    </xf>
    <xf numFmtId="0" fontId="8" fillId="6" borderId="0" xfId="0" applyFont="1" applyFill="1" applyAlignment="1">
      <alignment horizontal="left" vertical="center" wrapText="1"/>
    </xf>
    <xf numFmtId="0" fontId="17" fillId="6" borderId="22" xfId="0" applyFont="1" applyFill="1" applyBorder="1" applyAlignment="1">
      <alignment horizontal="left" vertical="center" wrapText="1"/>
    </xf>
    <xf numFmtId="0" fontId="5" fillId="6" borderId="22" xfId="0" applyFont="1" applyFill="1" applyBorder="1" applyAlignment="1">
      <alignment horizontal="left" vertical="center"/>
    </xf>
    <xf numFmtId="0" fontId="30" fillId="6" borderId="0" xfId="0" applyFont="1" applyFill="1" applyAlignment="1">
      <alignment horizontal="left" vertical="center"/>
    </xf>
    <xf numFmtId="0" fontId="8" fillId="6" borderId="0" xfId="0" applyFont="1" applyFill="1" applyAlignment="1">
      <alignment horizontal="center"/>
    </xf>
    <xf numFmtId="0" fontId="9" fillId="6" borderId="0" xfId="0" applyFont="1" applyFill="1" applyAlignment="1">
      <alignment wrapText="1"/>
    </xf>
    <xf numFmtId="0" fontId="27" fillId="6" borderId="0" xfId="0" applyFont="1" applyFill="1" applyAlignment="1"/>
    <xf numFmtId="166" fontId="9" fillId="6" borderId="0" xfId="0" applyNumberFormat="1" applyFont="1" applyFill="1" applyAlignment="1">
      <alignment wrapText="1"/>
    </xf>
    <xf numFmtId="0" fontId="26" fillId="6" borderId="34" xfId="0" applyFont="1" applyFill="1" applyBorder="1" applyAlignment="1">
      <alignment vertical="center" wrapText="1"/>
    </xf>
    <xf numFmtId="166" fontId="27" fillId="6" borderId="0" xfId="0" applyNumberFormat="1" applyFont="1" applyFill="1" applyAlignment="1"/>
    <xf numFmtId="0" fontId="10" fillId="9" borderId="26" xfId="0" applyFont="1" applyFill="1" applyBorder="1" applyAlignment="1" applyProtection="1">
      <alignment horizontal="center" vertical="center" wrapText="1"/>
      <protection locked="0"/>
    </xf>
    <xf numFmtId="0" fontId="15" fillId="9" borderId="22" xfId="0" applyFont="1" applyFill="1" applyBorder="1" applyAlignment="1" applyProtection="1">
      <alignment horizontal="center" vertical="center" wrapText="1"/>
      <protection locked="0"/>
    </xf>
    <xf numFmtId="0" fontId="23" fillId="6" borderId="0" xfId="0" applyFont="1" applyFill="1" applyAlignment="1">
      <alignment horizontal="left" vertical="center"/>
    </xf>
    <xf numFmtId="0" fontId="24" fillId="6" borderId="0" xfId="0" applyFont="1" applyFill="1" applyAlignment="1">
      <alignment horizontal="center"/>
    </xf>
    <xf numFmtId="0" fontId="25" fillId="6" borderId="0" xfId="0" applyFont="1" applyFill="1" applyAlignment="1">
      <alignment wrapText="1"/>
    </xf>
    <xf numFmtId="0" fontId="27" fillId="6" borderId="34" xfId="0" applyFont="1" applyFill="1" applyBorder="1" applyAlignment="1">
      <alignment vertical="center" wrapText="1"/>
    </xf>
    <xf numFmtId="0" fontId="8" fillId="6" borderId="0" xfId="0" applyFont="1" applyFill="1" applyAlignment="1">
      <alignment horizontal="left" vertical="top"/>
    </xf>
    <xf numFmtId="0" fontId="8" fillId="6" borderId="0" xfId="0" applyFont="1" applyFill="1" applyAlignment="1">
      <alignment horizontal="center" vertical="top" wrapText="1"/>
    </xf>
    <xf numFmtId="0" fontId="29" fillId="10" borderId="1" xfId="1" applyFont="1" applyFill="1" applyBorder="1" applyAlignment="1" applyProtection="1">
      <alignment vertical="top" wrapText="1"/>
    </xf>
    <xf numFmtId="0" fontId="14" fillId="10" borderId="1" xfId="0" applyFont="1" applyFill="1" applyBorder="1" applyAlignment="1">
      <alignment vertical="top" wrapText="1"/>
    </xf>
    <xf numFmtId="0" fontId="28" fillId="10" borderId="22" xfId="1" applyFill="1" applyBorder="1" applyAlignment="1" applyProtection="1">
      <alignment vertical="top" wrapText="1"/>
    </xf>
    <xf numFmtId="0" fontId="20" fillId="10" borderId="22" xfId="0" applyFont="1" applyFill="1" applyBorder="1" applyAlignment="1">
      <alignment vertical="top" wrapText="1"/>
    </xf>
    <xf numFmtId="0" fontId="14" fillId="10" borderId="22" xfId="0" applyFont="1" applyFill="1" applyBorder="1" applyAlignment="1">
      <alignment vertical="top" wrapText="1"/>
    </xf>
    <xf numFmtId="164" fontId="10" fillId="10" borderId="1" xfId="0" applyNumberFormat="1" applyFont="1" applyFill="1" applyBorder="1" applyAlignment="1" applyProtection="1">
      <alignment horizontal="center" vertical="center" wrapText="1"/>
      <protection locked="0"/>
    </xf>
    <xf numFmtId="0" fontId="24" fillId="6" borderId="0" xfId="0" applyFont="1" applyFill="1" applyAlignment="1">
      <alignment horizontal="center" vertical="center" wrapText="1"/>
    </xf>
    <xf numFmtId="0" fontId="5" fillId="6" borderId="22" xfId="0" applyFont="1" applyFill="1" applyBorder="1" applyAlignment="1">
      <alignment horizontal="left" vertical="top" wrapText="1"/>
    </xf>
    <xf numFmtId="0" fontId="5" fillId="6" borderId="26" xfId="0" applyFont="1" applyFill="1" applyBorder="1" applyAlignment="1">
      <alignment horizontal="left" vertical="top" wrapText="1"/>
    </xf>
    <xf numFmtId="0" fontId="5" fillId="6" borderId="27" xfId="0" applyFont="1" applyFill="1" applyBorder="1" applyAlignment="1">
      <alignment horizontal="left" vertical="top" wrapText="1"/>
    </xf>
    <xf numFmtId="0" fontId="5" fillId="6" borderId="22" xfId="0" applyFont="1" applyFill="1" applyBorder="1" applyAlignment="1">
      <alignment horizontal="left" vertical="center"/>
    </xf>
    <xf numFmtId="0" fontId="14" fillId="0" borderId="0" xfId="0" applyFont="1" applyAlignment="1">
      <alignment horizontal="center" vertical="center"/>
    </xf>
    <xf numFmtId="0" fontId="0" fillId="0" borderId="22" xfId="0" applyBorder="1" applyAlignment="1">
      <alignment horizontal="left" vertical="center" wrapText="1"/>
    </xf>
    <xf numFmtId="0" fontId="5" fillId="6" borderId="22" xfId="0" applyFont="1" applyFill="1" applyBorder="1" applyAlignment="1">
      <alignment horizontal="left" vertical="top"/>
    </xf>
    <xf numFmtId="0" fontId="0" fillId="0" borderId="22" xfId="0" applyBorder="1" applyAlignment="1">
      <alignment horizontal="left" vertical="top" wrapText="1"/>
    </xf>
    <xf numFmtId="0" fontId="1" fillId="6" borderId="0" xfId="0" applyFont="1" applyFill="1" applyAlignment="1">
      <alignment horizontal="center" vertical="center"/>
    </xf>
    <xf numFmtId="0" fontId="5" fillId="6" borderId="28" xfId="0" applyFont="1" applyFill="1" applyBorder="1" applyAlignment="1">
      <alignment horizontal="center" vertical="top"/>
    </xf>
    <xf numFmtId="0" fontId="5" fillId="6" borderId="29" xfId="0" applyFont="1" applyFill="1" applyBorder="1" applyAlignment="1">
      <alignment horizontal="center" vertical="top"/>
    </xf>
    <xf numFmtId="0" fontId="5" fillId="6" borderId="30" xfId="0" applyFont="1" applyFill="1" applyBorder="1" applyAlignment="1">
      <alignment horizontal="center" vertical="top"/>
    </xf>
    <xf numFmtId="0" fontId="5" fillId="6" borderId="31" xfId="0" applyFont="1" applyFill="1" applyBorder="1" applyAlignment="1">
      <alignment horizontal="center" vertical="top"/>
    </xf>
    <xf numFmtId="0" fontId="0" fillId="0" borderId="28" xfId="0" applyBorder="1" applyAlignment="1">
      <alignment horizontal="center" vertical="top" wrapText="1"/>
    </xf>
    <xf numFmtId="0" fontId="0" fillId="0" borderId="29" xfId="0" applyBorder="1" applyAlignment="1">
      <alignment horizontal="center" vertical="top" wrapText="1"/>
    </xf>
    <xf numFmtId="0" fontId="0" fillId="0" borderId="30" xfId="0" applyBorder="1" applyAlignment="1">
      <alignment horizontal="center" vertical="top" wrapText="1"/>
    </xf>
    <xf numFmtId="0" fontId="0" fillId="0" borderId="31" xfId="0" applyBorder="1" applyAlignment="1">
      <alignment horizontal="center" vertical="top" wrapText="1"/>
    </xf>
    <xf numFmtId="0" fontId="5" fillId="6" borderId="28" xfId="0" applyFont="1" applyFill="1" applyBorder="1" applyAlignment="1">
      <alignment horizontal="center" vertical="top" wrapText="1"/>
    </xf>
    <xf numFmtId="0" fontId="5" fillId="6" borderId="33" xfId="0" applyFont="1" applyFill="1" applyBorder="1" applyAlignment="1">
      <alignment horizontal="center" vertical="top" wrapText="1"/>
    </xf>
    <xf numFmtId="0" fontId="5" fillId="6" borderId="29" xfId="0" applyFont="1" applyFill="1" applyBorder="1" applyAlignment="1">
      <alignment horizontal="center" vertical="top" wrapText="1"/>
    </xf>
    <xf numFmtId="0" fontId="5" fillId="6" borderId="30" xfId="0" applyFont="1" applyFill="1" applyBorder="1" applyAlignment="1">
      <alignment horizontal="center" vertical="top" wrapText="1"/>
    </xf>
    <xf numFmtId="0" fontId="5" fillId="6" borderId="34" xfId="0" applyFont="1" applyFill="1" applyBorder="1" applyAlignment="1">
      <alignment horizontal="center" vertical="top" wrapText="1"/>
    </xf>
    <xf numFmtId="0" fontId="5" fillId="6" borderId="31" xfId="0" applyFont="1" applyFill="1" applyBorder="1" applyAlignment="1">
      <alignment horizontal="center" vertical="top" wrapText="1"/>
    </xf>
    <xf numFmtId="0" fontId="0" fillId="0" borderId="33" xfId="0" applyBorder="1" applyAlignment="1">
      <alignment horizontal="center" vertical="top" wrapText="1"/>
    </xf>
    <xf numFmtId="0" fontId="0" fillId="0" borderId="34" xfId="0" applyBorder="1" applyAlignment="1">
      <alignment horizontal="center" vertical="top" wrapText="1"/>
    </xf>
    <xf numFmtId="0" fontId="0" fillId="0" borderId="26" xfId="0" applyBorder="1" applyAlignment="1">
      <alignment horizontal="center" vertical="top" wrapText="1"/>
    </xf>
    <xf numFmtId="0" fontId="0" fillId="0" borderId="32" xfId="0" applyBorder="1" applyAlignment="1">
      <alignment horizontal="center" vertical="top" wrapText="1"/>
    </xf>
    <xf numFmtId="0" fontId="0" fillId="0" borderId="27" xfId="0" applyBorder="1" applyAlignment="1">
      <alignment horizontal="center" vertical="top" wrapText="1"/>
    </xf>
    <xf numFmtId="0" fontId="15" fillId="6" borderId="1" xfId="0" applyFont="1" applyFill="1" applyBorder="1" applyAlignment="1" applyProtection="1">
      <alignment horizontal="center" vertical="center" wrapText="1"/>
      <protection locked="0"/>
    </xf>
    <xf numFmtId="0" fontId="15" fillId="7" borderId="22" xfId="0" applyFont="1" applyFill="1" applyBorder="1" applyAlignment="1" applyProtection="1">
      <alignment horizontal="center" vertical="center" wrapText="1"/>
      <protection locked="0"/>
    </xf>
    <xf numFmtId="0" fontId="10" fillId="5" borderId="26" xfId="0" applyFont="1" applyFill="1" applyBorder="1" applyAlignment="1" applyProtection="1">
      <alignment horizontal="center" vertical="center"/>
      <protection locked="0"/>
    </xf>
    <xf numFmtId="0" fontId="10" fillId="5" borderId="27" xfId="0" applyFont="1" applyFill="1" applyBorder="1" applyAlignment="1" applyProtection="1">
      <alignment horizontal="center" vertical="center"/>
      <protection locked="0"/>
    </xf>
    <xf numFmtId="166" fontId="15" fillId="6" borderId="35" xfId="0" applyNumberFormat="1" applyFont="1" applyFill="1" applyBorder="1" applyAlignment="1" applyProtection="1">
      <alignment horizontal="center" vertical="center" wrapText="1"/>
      <protection locked="0"/>
    </xf>
    <xf numFmtId="166" fontId="15" fillId="6" borderId="36" xfId="0" applyNumberFormat="1" applyFont="1" applyFill="1" applyBorder="1" applyAlignment="1" applyProtection="1">
      <alignment horizontal="center" vertical="center" wrapText="1"/>
      <protection locked="0"/>
    </xf>
    <xf numFmtId="0" fontId="15" fillId="6" borderId="37" xfId="0" applyFont="1" applyFill="1" applyBorder="1" applyAlignment="1" applyProtection="1">
      <alignment horizontal="center" vertical="center" wrapText="1"/>
      <protection locked="0"/>
    </xf>
    <xf numFmtId="0" fontId="15" fillId="6" borderId="36" xfId="0" applyFont="1" applyFill="1" applyBorder="1" applyAlignment="1" applyProtection="1">
      <alignment horizontal="center" vertical="center" wrapText="1"/>
      <protection locked="0"/>
    </xf>
    <xf numFmtId="166" fontId="15" fillId="9" borderId="22" xfId="0" applyNumberFormat="1" applyFont="1" applyFill="1" applyBorder="1" applyAlignment="1" applyProtection="1">
      <alignment horizontal="center" vertical="center" wrapText="1"/>
      <protection locked="0"/>
    </xf>
    <xf numFmtId="0" fontId="15" fillId="9" borderId="22" xfId="0" applyFont="1" applyFill="1" applyBorder="1" applyAlignment="1" applyProtection="1">
      <alignment horizontal="center" vertical="center" wrapText="1"/>
      <protection locked="0"/>
    </xf>
    <xf numFmtId="0" fontId="15" fillId="9" borderId="35" xfId="0" applyFont="1" applyFill="1" applyBorder="1" applyAlignment="1" applyProtection="1">
      <alignment horizontal="center" vertical="center" wrapText="1"/>
      <protection locked="0"/>
    </xf>
    <xf numFmtId="0" fontId="15" fillId="9" borderId="36" xfId="0" applyFont="1" applyFill="1" applyBorder="1" applyAlignment="1" applyProtection="1">
      <alignment horizontal="center" vertical="center" wrapText="1"/>
      <protection locked="0"/>
    </xf>
    <xf numFmtId="0" fontId="10" fillId="9" borderId="26" xfId="0" applyFont="1" applyFill="1" applyBorder="1" applyAlignment="1" applyProtection="1">
      <alignment horizontal="center" vertical="center" wrapText="1"/>
      <protection locked="0"/>
    </xf>
    <xf numFmtId="0" fontId="10" fillId="9" borderId="32" xfId="0" applyFont="1" applyFill="1" applyBorder="1" applyAlignment="1" applyProtection="1">
      <alignment horizontal="center" vertical="center" wrapText="1"/>
      <protection locked="0"/>
    </xf>
    <xf numFmtId="0" fontId="10" fillId="6" borderId="28" xfId="0" applyFont="1" applyFill="1" applyBorder="1" applyAlignment="1" applyProtection="1">
      <alignment horizontal="center" vertical="center" wrapText="1"/>
      <protection locked="0"/>
    </xf>
    <xf numFmtId="0" fontId="10" fillId="6" borderId="33" xfId="0" applyFont="1" applyFill="1" applyBorder="1" applyAlignment="1" applyProtection="1">
      <alignment horizontal="center" vertical="center" wrapText="1"/>
      <protection locked="0"/>
    </xf>
    <xf numFmtId="0" fontId="10" fillId="6" borderId="41" xfId="0" applyFont="1" applyFill="1" applyBorder="1" applyAlignment="1" applyProtection="1">
      <alignment horizontal="center" vertical="center" wrapText="1"/>
      <protection locked="0"/>
    </xf>
    <xf numFmtId="0" fontId="10" fillId="6" borderId="43" xfId="0" applyFont="1" applyFill="1" applyBorder="1" applyAlignment="1" applyProtection="1">
      <alignment horizontal="center" vertical="center" wrapText="1"/>
      <protection locked="0"/>
    </xf>
    <xf numFmtId="0" fontId="10" fillId="6" borderId="42" xfId="0" applyFont="1" applyFill="1" applyBorder="1" applyAlignment="1" applyProtection="1">
      <alignment horizontal="center" vertical="center" wrapText="1"/>
      <protection locked="0"/>
    </xf>
    <xf numFmtId="165" fontId="12" fillId="2" borderId="1" xfId="0" applyNumberFormat="1" applyFont="1" applyFill="1" applyBorder="1" applyAlignment="1" applyProtection="1">
      <alignment horizontal="left" vertical="center" wrapText="1"/>
    </xf>
    <xf numFmtId="0" fontId="12" fillId="3" borderId="10" xfId="0" applyFont="1" applyFill="1" applyBorder="1" applyAlignment="1" applyProtection="1">
      <alignment horizontal="left" vertical="center" wrapText="1"/>
      <protection locked="0"/>
    </xf>
    <xf numFmtId="0" fontId="12" fillId="3" borderId="11" xfId="0" applyFont="1" applyFill="1" applyBorder="1" applyAlignment="1" applyProtection="1">
      <alignment horizontal="left" vertical="center" wrapText="1"/>
      <protection locked="0"/>
    </xf>
    <xf numFmtId="0" fontId="12" fillId="0" borderId="1" xfId="0" applyFont="1" applyBorder="1" applyAlignment="1">
      <alignment horizontal="left" vertical="center"/>
    </xf>
    <xf numFmtId="0" fontId="15" fillId="10" borderId="22" xfId="0" applyFont="1" applyFill="1" applyBorder="1" applyAlignment="1" applyProtection="1">
      <alignment horizontal="center" vertical="center" wrapText="1"/>
      <protection locked="0"/>
    </xf>
    <xf numFmtId="0" fontId="7" fillId="3" borderId="4" xfId="0" applyFont="1" applyFill="1" applyBorder="1" applyAlignment="1" applyProtection="1">
      <alignment horizontal="left" vertical="center" wrapText="1"/>
      <protection locked="0"/>
    </xf>
    <xf numFmtId="0" fontId="7" fillId="3" borderId="2" xfId="0" applyFont="1" applyFill="1" applyBorder="1" applyAlignment="1" applyProtection="1">
      <alignment horizontal="left" vertical="center" wrapText="1"/>
      <protection locked="0"/>
    </xf>
    <xf numFmtId="0" fontId="7" fillId="3" borderId="3" xfId="0" applyFont="1" applyFill="1" applyBorder="1" applyAlignment="1" applyProtection="1">
      <alignment horizontal="left" vertical="center" wrapText="1"/>
      <protection locked="0"/>
    </xf>
    <xf numFmtId="0" fontId="10" fillId="10" borderId="23" xfId="0" applyFont="1" applyFill="1" applyBorder="1" applyAlignment="1" applyProtection="1">
      <alignment horizontal="center" vertical="center" wrapText="1"/>
      <protection locked="0"/>
    </xf>
    <xf numFmtId="0" fontId="10" fillId="10" borderId="24" xfId="0" applyFont="1" applyFill="1" applyBorder="1" applyAlignment="1" applyProtection="1">
      <alignment horizontal="center" vertical="center" wrapText="1"/>
      <protection locked="0"/>
    </xf>
    <xf numFmtId="164" fontId="6" fillId="10" borderId="4" xfId="0" applyNumberFormat="1" applyFont="1" applyFill="1" applyBorder="1" applyAlignment="1" applyProtection="1">
      <alignment horizontal="center" vertical="center" wrapText="1"/>
      <protection locked="0"/>
    </xf>
    <xf numFmtId="164" fontId="6" fillId="10" borderId="2" xfId="0" applyNumberFormat="1" applyFont="1" applyFill="1" applyBorder="1" applyAlignment="1" applyProtection="1">
      <alignment horizontal="center" vertical="center" wrapText="1"/>
      <protection locked="0"/>
    </xf>
    <xf numFmtId="164" fontId="6" fillId="10" borderId="3" xfId="0" applyNumberFormat="1" applyFont="1" applyFill="1" applyBorder="1" applyAlignment="1" applyProtection="1">
      <alignment horizontal="center" vertical="center" wrapText="1"/>
      <protection locked="0"/>
    </xf>
    <xf numFmtId="0" fontId="6" fillId="3" borderId="4" xfId="0" applyFont="1" applyFill="1" applyBorder="1" applyAlignment="1" applyProtection="1">
      <alignment horizontal="left" vertical="center" wrapText="1"/>
      <protection locked="0"/>
    </xf>
    <xf numFmtId="0" fontId="6" fillId="3" borderId="3" xfId="0" applyFont="1" applyFill="1" applyBorder="1" applyAlignment="1" applyProtection="1">
      <alignment horizontal="left" vertical="center" wrapText="1"/>
      <protection locked="0"/>
    </xf>
    <xf numFmtId="0" fontId="10" fillId="7" borderId="22" xfId="0" applyFont="1" applyFill="1" applyBorder="1" applyAlignment="1" applyProtection="1">
      <alignment horizontal="center" vertical="center" wrapText="1"/>
      <protection locked="0"/>
    </xf>
    <xf numFmtId="0" fontId="16" fillId="10" borderId="25" xfId="0" applyFont="1" applyFill="1" applyBorder="1" applyAlignment="1" applyProtection="1">
      <alignment horizontal="center" vertical="center" wrapText="1"/>
      <protection locked="0"/>
    </xf>
    <xf numFmtId="0" fontId="16" fillId="10" borderId="2" xfId="0" applyFont="1" applyFill="1" applyBorder="1" applyAlignment="1" applyProtection="1">
      <alignment horizontal="center" vertical="center" wrapText="1"/>
      <protection locked="0"/>
    </xf>
    <xf numFmtId="0" fontId="16" fillId="10" borderId="3" xfId="0" applyFont="1" applyFill="1" applyBorder="1" applyAlignment="1" applyProtection="1">
      <alignment horizontal="center" vertical="center" wrapText="1"/>
      <protection locked="0"/>
    </xf>
    <xf numFmtId="0" fontId="26" fillId="6" borderId="34" xfId="0" applyFont="1" applyFill="1" applyBorder="1" applyAlignment="1">
      <alignment horizontal="left" vertical="center" wrapText="1"/>
    </xf>
    <xf numFmtId="0" fontId="10" fillId="5" borderId="22" xfId="0" applyFont="1" applyFill="1" applyBorder="1" applyAlignment="1" applyProtection="1">
      <alignment horizontal="center" vertical="center" wrapText="1"/>
      <protection locked="0"/>
    </xf>
    <xf numFmtId="0" fontId="10" fillId="9" borderId="27" xfId="0" applyFont="1" applyFill="1" applyBorder="1" applyAlignment="1" applyProtection="1">
      <alignment horizontal="center" vertical="center" wrapText="1"/>
      <protection locked="0"/>
    </xf>
    <xf numFmtId="0" fontId="10" fillId="9" borderId="35" xfId="0" applyFont="1" applyFill="1" applyBorder="1" applyAlignment="1" applyProtection="1">
      <alignment horizontal="center" vertical="center" wrapText="1"/>
      <protection locked="0"/>
    </xf>
    <xf numFmtId="0" fontId="10" fillId="9" borderId="37" xfId="0" applyFont="1" applyFill="1" applyBorder="1" applyAlignment="1" applyProtection="1">
      <alignment horizontal="center" vertical="center" wrapText="1"/>
      <protection locked="0"/>
    </xf>
    <xf numFmtId="0" fontId="10" fillId="9" borderId="36" xfId="0" applyFont="1" applyFill="1" applyBorder="1" applyAlignment="1" applyProtection="1">
      <alignment horizontal="center" vertical="center" wrapText="1"/>
      <protection locked="0"/>
    </xf>
    <xf numFmtId="0" fontId="10" fillId="6" borderId="22" xfId="0" applyFont="1" applyFill="1" applyBorder="1" applyAlignment="1" applyProtection="1">
      <alignment horizontal="center" vertical="center" wrapText="1"/>
      <protection locked="0"/>
    </xf>
    <xf numFmtId="0" fontId="10" fillId="9" borderId="22" xfId="0" applyFont="1" applyFill="1" applyBorder="1" applyAlignment="1" applyProtection="1">
      <alignment horizontal="center" vertical="center" wrapText="1"/>
      <protection locked="0"/>
    </xf>
    <xf numFmtId="0" fontId="21" fillId="6" borderId="22" xfId="0" applyFont="1" applyFill="1" applyBorder="1" applyAlignment="1" applyProtection="1">
      <alignment horizontal="center" vertical="center" wrapText="1"/>
      <protection locked="0"/>
    </xf>
    <xf numFmtId="0" fontId="15" fillId="5" borderId="22" xfId="0" applyFont="1" applyFill="1" applyBorder="1" applyAlignment="1" applyProtection="1">
      <alignment horizontal="center" vertical="center" wrapText="1"/>
      <protection locked="0"/>
    </xf>
    <xf numFmtId="0" fontId="15" fillId="6" borderId="35" xfId="0" applyFont="1" applyFill="1" applyBorder="1" applyAlignment="1" applyProtection="1">
      <alignment horizontal="center" vertical="center" wrapText="1"/>
      <protection locked="0"/>
    </xf>
    <xf numFmtId="0" fontId="22" fillId="6" borderId="36" xfId="0" applyFont="1" applyFill="1" applyBorder="1" applyAlignment="1" applyProtection="1">
      <alignment horizontal="center" vertical="center" wrapText="1"/>
      <protection locked="0"/>
    </xf>
    <xf numFmtId="0" fontId="10" fillId="6" borderId="26" xfId="0" applyFont="1" applyFill="1" applyBorder="1" applyAlignment="1" applyProtection="1">
      <alignment horizontal="center" vertical="center" wrapText="1"/>
      <protection locked="0"/>
    </xf>
    <xf numFmtId="0" fontId="10" fillId="6" borderId="32" xfId="0" applyFont="1" applyFill="1" applyBorder="1" applyAlignment="1" applyProtection="1">
      <alignment horizontal="center" vertical="center" wrapText="1"/>
      <protection locked="0"/>
    </xf>
    <xf numFmtId="0" fontId="10" fillId="6" borderId="27" xfId="0" applyFont="1" applyFill="1" applyBorder="1" applyAlignment="1" applyProtection="1">
      <alignment horizontal="center" vertical="center" wrapText="1"/>
      <protection locked="0"/>
    </xf>
    <xf numFmtId="0" fontId="10" fillId="6" borderId="29" xfId="0" applyFont="1" applyFill="1" applyBorder="1" applyAlignment="1" applyProtection="1">
      <alignment horizontal="center" vertical="center" wrapText="1"/>
      <protection locked="0"/>
    </xf>
    <xf numFmtId="0" fontId="15" fillId="6" borderId="28" xfId="0" applyFont="1" applyFill="1" applyBorder="1" applyAlignment="1" applyProtection="1">
      <alignment horizontal="center" vertical="center" wrapText="1"/>
      <protection locked="0"/>
    </xf>
    <xf numFmtId="0" fontId="15" fillId="6" borderId="30" xfId="0" applyFont="1" applyFill="1" applyBorder="1" applyAlignment="1" applyProtection="1">
      <alignment horizontal="center" vertical="center" wrapText="1"/>
      <protection locked="0"/>
    </xf>
    <xf numFmtId="0" fontId="16" fillId="10" borderId="38" xfId="0" applyFont="1" applyFill="1" applyBorder="1" applyAlignment="1" applyProtection="1">
      <alignment horizontal="center" vertical="center" wrapText="1"/>
      <protection locked="0"/>
    </xf>
    <xf numFmtId="0" fontId="16" fillId="10" borderId="16" xfId="0" applyFont="1" applyFill="1" applyBorder="1" applyAlignment="1" applyProtection="1">
      <alignment horizontal="center" vertical="center" wrapText="1"/>
      <protection locked="0"/>
    </xf>
    <xf numFmtId="0" fontId="16" fillId="10" borderId="15" xfId="0" applyFont="1" applyFill="1" applyBorder="1" applyAlignment="1" applyProtection="1">
      <alignment horizontal="center" vertical="center" wrapText="1"/>
      <protection locked="0"/>
    </xf>
    <xf numFmtId="0" fontId="16" fillId="10" borderId="39" xfId="0" applyFont="1" applyFill="1" applyBorder="1" applyAlignment="1" applyProtection="1">
      <alignment horizontal="center" vertical="center" wrapText="1"/>
      <protection locked="0"/>
    </xf>
    <xf numFmtId="0" fontId="16" fillId="10" borderId="0" xfId="0" applyFont="1" applyFill="1" applyBorder="1" applyAlignment="1" applyProtection="1">
      <alignment horizontal="center" vertical="center" wrapText="1"/>
      <protection locked="0"/>
    </xf>
    <xf numFmtId="0" fontId="16" fillId="10" borderId="18" xfId="0" applyFont="1" applyFill="1" applyBorder="1" applyAlignment="1" applyProtection="1">
      <alignment horizontal="center" vertical="center" wrapText="1"/>
      <protection locked="0"/>
    </xf>
    <xf numFmtId="0" fontId="13" fillId="6" borderId="34" xfId="0" applyFont="1" applyFill="1" applyBorder="1" applyAlignment="1">
      <alignment horizontal="left" vertical="center" wrapText="1"/>
    </xf>
    <xf numFmtId="0" fontId="15" fillId="6" borderId="39" xfId="0" applyFont="1" applyFill="1" applyBorder="1" applyAlignment="1" applyProtection="1">
      <alignment horizontal="center" vertical="center" wrapText="1"/>
      <protection locked="0"/>
    </xf>
    <xf numFmtId="0" fontId="10" fillId="9" borderId="28" xfId="0" applyFont="1" applyFill="1" applyBorder="1" applyAlignment="1" applyProtection="1">
      <alignment horizontal="center" vertical="center" wrapText="1"/>
      <protection locked="0"/>
    </xf>
    <xf numFmtId="0" fontId="10" fillId="9" borderId="29" xfId="0" applyFont="1" applyFill="1" applyBorder="1" applyAlignment="1" applyProtection="1">
      <alignment horizontal="center" vertical="center" wrapText="1"/>
      <protection locked="0"/>
    </xf>
    <xf numFmtId="0" fontId="10" fillId="9" borderId="30" xfId="0" applyFont="1" applyFill="1" applyBorder="1" applyAlignment="1" applyProtection="1">
      <alignment horizontal="center" vertical="center" wrapText="1"/>
      <protection locked="0"/>
    </xf>
    <xf numFmtId="0" fontId="10" fillId="9" borderId="31" xfId="0" applyFont="1" applyFill="1" applyBorder="1" applyAlignment="1" applyProtection="1">
      <alignment horizontal="center" vertical="center" wrapText="1"/>
      <protection locked="0"/>
    </xf>
    <xf numFmtId="0" fontId="10" fillId="5" borderId="28" xfId="0" applyFont="1" applyFill="1" applyBorder="1" applyAlignment="1" applyProtection="1">
      <alignment horizontal="center" vertical="center" wrapText="1"/>
      <protection locked="0"/>
    </xf>
    <xf numFmtId="0" fontId="10" fillId="5" borderId="29" xfId="0" applyFont="1" applyFill="1" applyBorder="1" applyAlignment="1" applyProtection="1">
      <alignment horizontal="center" vertical="center" wrapText="1"/>
      <protection locked="0"/>
    </xf>
    <xf numFmtId="0" fontId="10" fillId="5" borderId="30" xfId="0" applyFont="1" applyFill="1" applyBorder="1" applyAlignment="1" applyProtection="1">
      <alignment horizontal="center" vertical="center" wrapText="1"/>
      <protection locked="0"/>
    </xf>
    <xf numFmtId="0" fontId="10" fillId="5" borderId="31" xfId="0" applyFont="1" applyFill="1" applyBorder="1" applyAlignment="1" applyProtection="1">
      <alignment horizontal="center" vertical="center" wrapText="1"/>
      <protection locked="0"/>
    </xf>
    <xf numFmtId="0" fontId="15" fillId="5" borderId="35" xfId="0" applyFont="1" applyFill="1" applyBorder="1" applyAlignment="1" applyProtection="1">
      <alignment horizontal="center" vertical="center" wrapText="1"/>
      <protection locked="0"/>
    </xf>
    <xf numFmtId="0" fontId="15" fillId="5" borderId="36" xfId="0" applyFont="1" applyFill="1" applyBorder="1" applyAlignment="1" applyProtection="1">
      <alignment horizontal="center" vertical="center" wrapText="1"/>
      <protection locked="0"/>
    </xf>
    <xf numFmtId="166" fontId="15" fillId="9" borderId="35" xfId="0" applyNumberFormat="1" applyFont="1" applyFill="1" applyBorder="1" applyAlignment="1" applyProtection="1">
      <alignment horizontal="center" vertical="center" wrapText="1"/>
      <protection locked="0"/>
    </xf>
    <xf numFmtId="166" fontId="15" fillId="9" borderId="36" xfId="0" applyNumberFormat="1" applyFont="1" applyFill="1" applyBorder="1" applyAlignment="1" applyProtection="1">
      <alignment horizontal="center" vertical="center" wrapText="1"/>
      <protection locked="0"/>
    </xf>
    <xf numFmtId="0" fontId="10" fillId="5" borderId="26" xfId="0" applyFont="1" applyFill="1" applyBorder="1" applyAlignment="1" applyProtection="1">
      <alignment horizontal="center" vertical="center" wrapText="1"/>
      <protection locked="0"/>
    </xf>
    <xf numFmtId="0" fontId="10" fillId="5" borderId="27" xfId="0" applyFont="1" applyFill="1" applyBorder="1" applyAlignment="1" applyProtection="1">
      <alignment horizontal="center" vertical="center" wrapText="1"/>
      <protection locked="0"/>
    </xf>
  </cellXfs>
  <cellStyles count="2">
    <cellStyle name="Hyperlink" xfId="1" builtinId="8"/>
    <cellStyle name="Normal" xfId="0" builtinId="0"/>
  </cellStyles>
  <dxfs count="0"/>
  <tableStyles count="0" defaultTableStyle="TableStyleMedium9" defaultPivotStyle="PivotStyleLight16"/>
  <colors>
    <mruColors>
      <color rgb="FFB92653"/>
      <color rgb="FFFDC533"/>
      <color rgb="FFE18A2E"/>
      <color rgb="FF5C376D"/>
      <color rgb="FF1EAE94"/>
      <color rgb="FF1EAEBA"/>
      <color rgb="FF00ADBA"/>
      <color rgb="FF33CC33"/>
      <color rgb="FF92B0D2"/>
      <color rgb="FF6BEF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theme" Target="theme/theme1.xml"/><Relationship Id="rId9" Type="http://schemas.openxmlformats.org/officeDocument/2006/relationships/styles" Target="styles.xml"/><Relationship Id="rId10" Type="http://schemas.openxmlformats.org/officeDocument/2006/relationships/sharedStrings" Target="sharedStrings.xml"/><Relationship Id="rId11"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Social Value UK">
  <a:themeElements>
    <a:clrScheme name="Social Value UK">
      <a:dk1>
        <a:sysClr val="windowText" lastClr="000000"/>
      </a:dk1>
      <a:lt1>
        <a:sysClr val="window" lastClr="FFFFFF"/>
      </a:lt1>
      <a:dk2>
        <a:srgbClr val="44546A"/>
      </a:dk2>
      <a:lt2>
        <a:srgbClr val="E7E6E6"/>
      </a:lt2>
      <a:accent1>
        <a:srgbClr val="1EAE94"/>
      </a:accent1>
      <a:accent2>
        <a:srgbClr val="00ADBA"/>
      </a:accent2>
      <a:accent3>
        <a:srgbClr val="504F4E"/>
      </a:accent3>
      <a:accent4>
        <a:srgbClr val="E18A2E"/>
      </a:accent4>
      <a:accent5>
        <a:srgbClr val="FDC533"/>
      </a:accent5>
      <a:accent6>
        <a:srgbClr val="B92653"/>
      </a:accent6>
      <a:hlink>
        <a:srgbClr val="2E3555"/>
      </a:hlink>
      <a:folHlink>
        <a:srgbClr val="5C375A"/>
      </a:folHlink>
    </a:clrScheme>
    <a:fontScheme name="Social Value UK">
      <a:majorFont>
        <a:latin typeface="Open Sans"/>
        <a:ea typeface=""/>
        <a:cs typeface=""/>
      </a:majorFont>
      <a:minorFont>
        <a:latin typeface="Arial"/>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noFill/>
        <a:ln w="19050" cap="flat">
          <a:solidFill>
            <a:srgbClr val="504F4E"/>
          </a:solidFill>
          <a:prstDash val="solid"/>
          <a:miter/>
        </a:ln>
      </a:spPr>
      <a:bodyPr/>
      <a:lstStyle/>
    </a:lnDef>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socialvalueint.org/s/Standard-for-applying-Principle-4.pdf" TargetMode="External"/><Relationship Id="rId4" Type="http://schemas.openxmlformats.org/officeDocument/2006/relationships/hyperlink" Target="http://socialvalueuk.org/resource/supplementary-guidance-on-using-sroi/" TargetMode="External"/><Relationship Id="rId5" Type="http://schemas.openxmlformats.org/officeDocument/2006/relationships/hyperlink" Target="https://www.socialvalueint.org/s/MaximiseYourImpact241017.pdf" TargetMode="External"/><Relationship Id="rId6" Type="http://schemas.openxmlformats.org/officeDocument/2006/relationships/hyperlink" Target="https://www.socialvalueint.org/guide-to-sroi" TargetMode="External"/><Relationship Id="rId7" Type="http://schemas.openxmlformats.org/officeDocument/2006/relationships/hyperlink" Target="https://www.socialvalueint.org/s/Standard-for-applying-Principle-3.pdf" TargetMode="External"/><Relationship Id="rId1" Type="http://schemas.openxmlformats.org/officeDocument/2006/relationships/hyperlink" Target="https://www.socialvalueint.org/s/Standard-for-applying-Principle-1.pdf" TargetMode="External"/><Relationship Id="rId2" Type="http://schemas.openxmlformats.org/officeDocument/2006/relationships/hyperlink" Target="https://www.socialvalueint.org/s/Standard-for-applying-Principle-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05"/>
  <sheetViews>
    <sheetView tabSelected="1" zoomScale="70" zoomScaleNormal="70" zoomScalePageLayoutView="70" workbookViewId="0">
      <selection activeCell="F7" sqref="F7"/>
    </sheetView>
  </sheetViews>
  <sheetFormatPr baseColWidth="10" defaultColWidth="8.83203125" defaultRowHeight="12" x14ac:dyDescent="0"/>
  <cols>
    <col min="1" max="1" width="3.33203125" customWidth="1"/>
    <col min="2" max="2" width="25.5" customWidth="1"/>
    <col min="3" max="3" width="123.6640625" customWidth="1"/>
  </cols>
  <sheetData>
    <row r="1" spans="1:41" s="5" customFormat="1" ht="30" customHeight="1">
      <c r="A1" s="54"/>
      <c r="B1" s="153" t="s">
        <v>144</v>
      </c>
      <c r="C1" s="153"/>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row>
    <row r="2" spans="1:41" ht="9.75" customHeight="1">
      <c r="A2" s="118"/>
      <c r="B2" s="118"/>
      <c r="C2" s="118"/>
      <c r="D2" s="118"/>
      <c r="E2" s="118"/>
      <c r="F2" s="118"/>
      <c r="G2" s="118"/>
      <c r="H2" s="118"/>
      <c r="I2" s="118"/>
      <c r="J2" s="118"/>
      <c r="K2" s="118"/>
      <c r="L2" s="118"/>
      <c r="M2" s="118"/>
      <c r="N2" s="118"/>
      <c r="O2" s="118"/>
      <c r="P2" s="118"/>
      <c r="Q2" s="118"/>
      <c r="R2" s="118"/>
      <c r="S2" s="118"/>
      <c r="T2" s="118"/>
      <c r="U2" s="118"/>
      <c r="V2" s="118"/>
      <c r="W2" s="118"/>
    </row>
    <row r="3" spans="1:41" ht="17">
      <c r="A3" s="118"/>
      <c r="B3" s="128" t="s">
        <v>150</v>
      </c>
      <c r="C3" s="128" t="s">
        <v>148</v>
      </c>
      <c r="D3" s="118"/>
      <c r="E3" s="118"/>
      <c r="F3" s="118"/>
      <c r="G3" s="118"/>
      <c r="H3" s="118"/>
      <c r="I3" s="118"/>
      <c r="J3" s="118"/>
      <c r="K3" s="118"/>
      <c r="L3" s="118"/>
      <c r="M3" s="118"/>
      <c r="N3" s="118"/>
      <c r="O3" s="118"/>
      <c r="P3" s="118"/>
      <c r="Q3" s="118"/>
      <c r="R3" s="118"/>
      <c r="S3" s="118"/>
      <c r="T3" s="118"/>
      <c r="U3" s="118"/>
      <c r="V3" s="118"/>
      <c r="W3" s="118"/>
    </row>
    <row r="4" spans="1:41" ht="15">
      <c r="A4" s="118"/>
      <c r="B4" s="147" t="s">
        <v>145</v>
      </c>
      <c r="C4" s="148" t="s">
        <v>151</v>
      </c>
      <c r="D4" s="118"/>
      <c r="E4" s="118"/>
      <c r="F4" s="118"/>
      <c r="G4" s="118"/>
      <c r="H4" s="118"/>
      <c r="I4" s="118"/>
      <c r="J4" s="118"/>
      <c r="K4" s="118"/>
      <c r="L4" s="118"/>
      <c r="M4" s="118"/>
      <c r="N4" s="118"/>
      <c r="O4" s="118"/>
      <c r="P4" s="118"/>
      <c r="Q4" s="118"/>
      <c r="R4" s="118"/>
      <c r="S4" s="118"/>
      <c r="T4" s="118"/>
      <c r="U4" s="118"/>
      <c r="V4" s="118"/>
      <c r="W4" s="118"/>
    </row>
    <row r="5" spans="1:41" ht="15">
      <c r="A5" s="118"/>
      <c r="B5" s="147" t="s">
        <v>12</v>
      </c>
      <c r="C5" s="148" t="s">
        <v>152</v>
      </c>
      <c r="D5" s="118"/>
      <c r="E5" s="118"/>
      <c r="F5" s="118"/>
      <c r="G5" s="118"/>
      <c r="H5" s="118"/>
      <c r="I5" s="118"/>
      <c r="J5" s="118"/>
      <c r="K5" s="118"/>
      <c r="L5" s="118"/>
      <c r="M5" s="118"/>
      <c r="N5" s="118"/>
      <c r="O5" s="118"/>
      <c r="P5" s="118"/>
      <c r="Q5" s="118"/>
      <c r="R5" s="118"/>
      <c r="S5" s="118"/>
      <c r="T5" s="118"/>
      <c r="U5" s="118"/>
      <c r="V5" s="118"/>
      <c r="W5" s="118"/>
    </row>
    <row r="6" spans="1:41" ht="60">
      <c r="A6" s="118"/>
      <c r="B6" s="147" t="s">
        <v>146</v>
      </c>
      <c r="C6" s="148" t="s">
        <v>157</v>
      </c>
      <c r="D6" s="118"/>
      <c r="E6" s="118"/>
      <c r="F6" s="118"/>
      <c r="G6" s="118"/>
      <c r="H6" s="118"/>
      <c r="I6" s="118"/>
      <c r="J6" s="118"/>
      <c r="K6" s="118"/>
      <c r="L6" s="118"/>
      <c r="M6" s="118"/>
      <c r="N6" s="118"/>
      <c r="O6" s="118"/>
      <c r="P6" s="118"/>
      <c r="Q6" s="118"/>
      <c r="R6" s="118"/>
      <c r="S6" s="118"/>
      <c r="T6" s="118"/>
      <c r="U6" s="118"/>
      <c r="V6" s="118"/>
      <c r="W6" s="118"/>
    </row>
    <row r="7" spans="1:41" ht="60">
      <c r="A7" s="118"/>
      <c r="B7" s="147" t="s">
        <v>147</v>
      </c>
      <c r="C7" s="148" t="s">
        <v>190</v>
      </c>
      <c r="D7" s="118"/>
      <c r="E7" s="118"/>
      <c r="F7" s="118"/>
      <c r="G7" s="118"/>
      <c r="H7" s="118"/>
      <c r="I7" s="118"/>
      <c r="J7" s="118"/>
      <c r="K7" s="118"/>
      <c r="L7" s="118"/>
      <c r="M7" s="118"/>
      <c r="N7" s="118"/>
      <c r="O7" s="118"/>
      <c r="P7" s="118"/>
      <c r="Q7" s="118"/>
      <c r="R7" s="118"/>
      <c r="S7" s="118"/>
      <c r="T7" s="118"/>
      <c r="U7" s="118"/>
      <c r="V7" s="118"/>
      <c r="W7" s="118"/>
    </row>
    <row r="8" spans="1:41" ht="15">
      <c r="A8" s="118"/>
      <c r="B8" s="147" t="s">
        <v>61</v>
      </c>
      <c r="C8" s="148" t="s">
        <v>149</v>
      </c>
      <c r="D8" s="118"/>
      <c r="E8" s="118"/>
      <c r="F8" s="118"/>
      <c r="G8" s="118"/>
      <c r="H8" s="118"/>
      <c r="I8" s="118"/>
      <c r="J8" s="118"/>
      <c r="K8" s="118"/>
      <c r="L8" s="118"/>
      <c r="M8" s="118"/>
      <c r="N8" s="118"/>
      <c r="O8" s="118"/>
      <c r="P8" s="118"/>
      <c r="Q8" s="118"/>
      <c r="R8" s="118"/>
      <c r="S8" s="118"/>
      <c r="T8" s="118"/>
      <c r="U8" s="118"/>
      <c r="V8" s="118"/>
      <c r="W8" s="118"/>
    </row>
    <row r="9" spans="1:41" ht="15">
      <c r="A9" s="118"/>
      <c r="B9" s="147" t="s">
        <v>110</v>
      </c>
      <c r="C9" s="148" t="s">
        <v>153</v>
      </c>
      <c r="D9" s="118"/>
      <c r="E9" s="118"/>
      <c r="F9" s="118"/>
      <c r="G9" s="118"/>
      <c r="H9" s="118"/>
      <c r="I9" s="118"/>
      <c r="J9" s="118"/>
      <c r="K9" s="118"/>
      <c r="L9" s="118"/>
      <c r="M9" s="118"/>
      <c r="N9" s="118"/>
      <c r="O9" s="118"/>
      <c r="P9" s="118"/>
      <c r="Q9" s="118"/>
      <c r="R9" s="118"/>
      <c r="S9" s="118"/>
      <c r="T9" s="118"/>
      <c r="U9" s="118"/>
      <c r="V9" s="118"/>
      <c r="W9" s="118"/>
    </row>
    <row r="10" spans="1:41">
      <c r="A10" s="118"/>
      <c r="B10" s="118"/>
      <c r="C10" s="118"/>
      <c r="D10" s="118"/>
      <c r="E10" s="118"/>
      <c r="F10" s="118"/>
      <c r="G10" s="118"/>
      <c r="H10" s="118"/>
      <c r="I10" s="118"/>
      <c r="J10" s="118"/>
      <c r="K10" s="118"/>
      <c r="L10" s="118"/>
      <c r="M10" s="118"/>
      <c r="N10" s="118"/>
      <c r="O10" s="118"/>
      <c r="P10" s="118"/>
      <c r="Q10" s="118"/>
      <c r="R10" s="118"/>
      <c r="S10" s="118"/>
      <c r="T10" s="118"/>
      <c r="U10" s="118"/>
      <c r="V10" s="118"/>
      <c r="W10" s="118"/>
    </row>
    <row r="11" spans="1:41">
      <c r="A11" s="118"/>
      <c r="B11" s="118"/>
      <c r="C11" s="118"/>
      <c r="D11" s="118"/>
      <c r="E11" s="118"/>
      <c r="F11" s="118"/>
      <c r="G11" s="118"/>
      <c r="H11" s="118"/>
      <c r="I11" s="118"/>
      <c r="J11" s="118"/>
      <c r="K11" s="118"/>
      <c r="L11" s="118"/>
      <c r="M11" s="118"/>
      <c r="N11" s="118"/>
      <c r="O11" s="118"/>
      <c r="P11" s="118"/>
      <c r="Q11" s="118"/>
      <c r="R11" s="118"/>
      <c r="S11" s="118"/>
      <c r="T11" s="118"/>
      <c r="U11" s="118"/>
      <c r="V11" s="118"/>
      <c r="W11" s="118"/>
    </row>
    <row r="12" spans="1:41">
      <c r="A12" s="118"/>
      <c r="B12" s="118"/>
      <c r="C12" s="118"/>
      <c r="D12" s="118"/>
      <c r="E12" s="118"/>
      <c r="F12" s="118"/>
      <c r="G12" s="118"/>
      <c r="H12" s="118"/>
      <c r="I12" s="118"/>
      <c r="J12" s="118"/>
      <c r="K12" s="118"/>
      <c r="L12" s="118"/>
      <c r="M12" s="118"/>
      <c r="N12" s="118"/>
      <c r="O12" s="118"/>
      <c r="P12" s="118"/>
      <c r="Q12" s="118"/>
      <c r="R12" s="118"/>
      <c r="S12" s="118"/>
      <c r="T12" s="118"/>
      <c r="U12" s="118"/>
      <c r="V12" s="118"/>
      <c r="W12" s="118"/>
    </row>
    <row r="13" spans="1:41">
      <c r="A13" s="118"/>
      <c r="B13" s="118"/>
      <c r="C13" s="118"/>
      <c r="D13" s="118"/>
      <c r="E13" s="118"/>
      <c r="F13" s="118"/>
      <c r="G13" s="118"/>
      <c r="H13" s="118"/>
      <c r="I13" s="118"/>
      <c r="J13" s="118"/>
      <c r="K13" s="118"/>
      <c r="L13" s="118"/>
      <c r="M13" s="118"/>
      <c r="N13" s="118"/>
      <c r="O13" s="118"/>
      <c r="P13" s="118"/>
      <c r="Q13" s="118"/>
      <c r="R13" s="118"/>
      <c r="S13" s="118"/>
      <c r="T13" s="118"/>
      <c r="U13" s="118"/>
      <c r="V13" s="118"/>
      <c r="W13" s="118"/>
    </row>
    <row r="14" spans="1:41">
      <c r="A14" s="118"/>
      <c r="B14" s="118"/>
      <c r="C14" s="118"/>
      <c r="D14" s="118"/>
      <c r="E14" s="118"/>
      <c r="F14" s="118"/>
      <c r="G14" s="118"/>
      <c r="H14" s="118"/>
      <c r="I14" s="118"/>
      <c r="J14" s="118"/>
      <c r="K14" s="118"/>
      <c r="L14" s="118"/>
      <c r="M14" s="118"/>
      <c r="N14" s="118"/>
      <c r="O14" s="118"/>
      <c r="P14" s="118"/>
      <c r="Q14" s="118"/>
      <c r="R14" s="118"/>
      <c r="S14" s="118"/>
      <c r="T14" s="118"/>
      <c r="U14" s="118"/>
      <c r="V14" s="118"/>
      <c r="W14" s="118"/>
    </row>
    <row r="15" spans="1:41">
      <c r="A15" s="118"/>
      <c r="B15" s="118"/>
      <c r="C15" s="118"/>
      <c r="D15" s="118"/>
      <c r="E15" s="118"/>
      <c r="F15" s="118"/>
      <c r="G15" s="118"/>
      <c r="H15" s="118"/>
      <c r="I15" s="118"/>
      <c r="J15" s="118"/>
      <c r="K15" s="118"/>
      <c r="L15" s="118"/>
      <c r="M15" s="118"/>
      <c r="N15" s="118"/>
      <c r="O15" s="118"/>
      <c r="P15" s="118"/>
      <c r="Q15" s="118"/>
      <c r="R15" s="118"/>
      <c r="S15" s="118"/>
      <c r="T15" s="118"/>
      <c r="U15" s="118"/>
      <c r="V15" s="118"/>
      <c r="W15" s="118"/>
    </row>
    <row r="16" spans="1:41">
      <c r="A16" s="118"/>
      <c r="B16" s="118"/>
      <c r="C16" s="118"/>
      <c r="D16" s="118"/>
      <c r="E16" s="118"/>
      <c r="F16" s="118"/>
      <c r="G16" s="118"/>
      <c r="H16" s="118"/>
      <c r="I16" s="118"/>
      <c r="J16" s="118"/>
      <c r="K16" s="118"/>
      <c r="L16" s="118"/>
      <c r="M16" s="118"/>
      <c r="N16" s="118"/>
      <c r="O16" s="118"/>
      <c r="P16" s="118"/>
      <c r="Q16" s="118"/>
      <c r="R16" s="118"/>
      <c r="S16" s="118"/>
      <c r="T16" s="118"/>
      <c r="U16" s="118"/>
      <c r="V16" s="118"/>
      <c r="W16" s="118"/>
    </row>
    <row r="17" spans="1:23">
      <c r="A17" s="118"/>
      <c r="B17" s="118"/>
      <c r="C17" s="118"/>
      <c r="D17" s="118"/>
      <c r="E17" s="118"/>
      <c r="F17" s="118"/>
      <c r="G17" s="118"/>
      <c r="H17" s="118"/>
      <c r="I17" s="118"/>
      <c r="J17" s="118"/>
      <c r="K17" s="118"/>
      <c r="L17" s="118"/>
      <c r="M17" s="118"/>
      <c r="N17" s="118"/>
      <c r="O17" s="118"/>
      <c r="P17" s="118"/>
      <c r="Q17" s="118"/>
      <c r="R17" s="118"/>
      <c r="S17" s="118"/>
      <c r="T17" s="118"/>
      <c r="U17" s="118"/>
      <c r="V17" s="118"/>
      <c r="W17" s="118"/>
    </row>
    <row r="18" spans="1:23">
      <c r="A18" s="118"/>
      <c r="B18" s="118"/>
      <c r="C18" s="118"/>
      <c r="D18" s="118"/>
      <c r="E18" s="118"/>
      <c r="F18" s="118"/>
      <c r="G18" s="118"/>
      <c r="H18" s="118"/>
      <c r="I18" s="118"/>
      <c r="J18" s="118"/>
      <c r="K18" s="118"/>
      <c r="L18" s="118"/>
      <c r="M18" s="118"/>
      <c r="N18" s="118"/>
      <c r="O18" s="118"/>
      <c r="P18" s="118"/>
      <c r="Q18" s="118"/>
      <c r="R18" s="118"/>
      <c r="S18" s="118"/>
      <c r="T18" s="118"/>
      <c r="U18" s="118"/>
      <c r="V18" s="118"/>
      <c r="W18" s="118"/>
    </row>
    <row r="19" spans="1:23">
      <c r="A19" s="118"/>
      <c r="B19" s="118"/>
      <c r="C19" s="118"/>
      <c r="D19" s="118"/>
      <c r="E19" s="118"/>
      <c r="F19" s="118"/>
      <c r="G19" s="118"/>
      <c r="H19" s="118"/>
      <c r="I19" s="118"/>
      <c r="J19" s="118"/>
      <c r="K19" s="118"/>
      <c r="L19" s="118"/>
      <c r="M19" s="118"/>
      <c r="N19" s="118"/>
      <c r="O19" s="118"/>
      <c r="P19" s="118"/>
      <c r="Q19" s="118"/>
      <c r="R19" s="118"/>
      <c r="S19" s="118"/>
      <c r="T19" s="118"/>
      <c r="U19" s="118"/>
      <c r="V19" s="118"/>
      <c r="W19" s="118"/>
    </row>
    <row r="20" spans="1:23">
      <c r="A20" s="118"/>
      <c r="B20" s="118"/>
      <c r="C20" s="118"/>
      <c r="D20" s="118"/>
      <c r="E20" s="118"/>
      <c r="F20" s="118"/>
      <c r="G20" s="118"/>
      <c r="H20" s="118"/>
      <c r="I20" s="118"/>
      <c r="J20" s="118"/>
      <c r="K20" s="118"/>
      <c r="L20" s="118"/>
      <c r="M20" s="118"/>
      <c r="N20" s="118"/>
      <c r="O20" s="118"/>
      <c r="P20" s="118"/>
      <c r="Q20" s="118"/>
      <c r="R20" s="118"/>
      <c r="S20" s="118"/>
      <c r="T20" s="118"/>
      <c r="U20" s="118"/>
      <c r="V20" s="118"/>
      <c r="W20" s="118"/>
    </row>
    <row r="21" spans="1:23">
      <c r="A21" s="118"/>
      <c r="B21" s="118"/>
      <c r="C21" s="118"/>
      <c r="D21" s="118"/>
      <c r="E21" s="118"/>
      <c r="F21" s="118"/>
      <c r="G21" s="118"/>
      <c r="H21" s="118"/>
      <c r="I21" s="118"/>
      <c r="J21" s="118"/>
      <c r="K21" s="118"/>
      <c r="L21" s="118"/>
      <c r="M21" s="118"/>
      <c r="N21" s="118"/>
      <c r="O21" s="118"/>
      <c r="P21" s="118"/>
      <c r="Q21" s="118"/>
      <c r="R21" s="118"/>
      <c r="S21" s="118"/>
      <c r="T21" s="118"/>
      <c r="U21" s="118"/>
      <c r="V21" s="118"/>
      <c r="W21" s="118"/>
    </row>
    <row r="22" spans="1:23">
      <c r="A22" s="118"/>
      <c r="B22" s="118"/>
      <c r="C22" s="118"/>
      <c r="D22" s="118"/>
      <c r="E22" s="118"/>
      <c r="F22" s="118"/>
      <c r="G22" s="118"/>
      <c r="H22" s="118"/>
      <c r="I22" s="118"/>
      <c r="J22" s="118"/>
      <c r="K22" s="118"/>
      <c r="L22" s="118"/>
      <c r="M22" s="118"/>
      <c r="N22" s="118"/>
      <c r="O22" s="118"/>
      <c r="P22" s="118"/>
      <c r="Q22" s="118"/>
      <c r="R22" s="118"/>
      <c r="S22" s="118"/>
      <c r="T22" s="118"/>
      <c r="U22" s="118"/>
      <c r="V22" s="118"/>
      <c r="W22" s="118"/>
    </row>
    <row r="23" spans="1:23">
      <c r="A23" s="118"/>
      <c r="B23" s="118"/>
      <c r="C23" s="118"/>
      <c r="D23" s="118"/>
      <c r="E23" s="118"/>
      <c r="F23" s="118"/>
      <c r="G23" s="118"/>
      <c r="H23" s="118"/>
      <c r="I23" s="118"/>
      <c r="J23" s="118"/>
      <c r="K23" s="118"/>
      <c r="L23" s="118"/>
      <c r="M23" s="118"/>
      <c r="N23" s="118"/>
      <c r="O23" s="118"/>
      <c r="P23" s="118"/>
      <c r="Q23" s="118"/>
      <c r="R23" s="118"/>
      <c r="S23" s="118"/>
      <c r="T23" s="118"/>
      <c r="U23" s="118"/>
      <c r="V23" s="118"/>
      <c r="W23" s="118"/>
    </row>
    <row r="24" spans="1:23">
      <c r="A24" s="118"/>
      <c r="B24" s="118"/>
      <c r="C24" s="118"/>
      <c r="D24" s="118"/>
      <c r="E24" s="118"/>
      <c r="F24" s="118"/>
      <c r="G24" s="118"/>
      <c r="H24" s="118"/>
      <c r="I24" s="118"/>
      <c r="J24" s="118"/>
      <c r="K24" s="118"/>
      <c r="L24" s="118"/>
      <c r="M24" s="118"/>
      <c r="N24" s="118"/>
      <c r="O24" s="118"/>
      <c r="P24" s="118"/>
      <c r="Q24" s="118"/>
      <c r="R24" s="118"/>
      <c r="S24" s="118"/>
      <c r="T24" s="118"/>
      <c r="U24" s="118"/>
      <c r="V24" s="118"/>
      <c r="W24" s="118"/>
    </row>
    <row r="25" spans="1:23">
      <c r="A25" s="118"/>
      <c r="B25" s="118"/>
      <c r="C25" s="118"/>
      <c r="D25" s="118"/>
      <c r="E25" s="118"/>
      <c r="F25" s="118"/>
      <c r="G25" s="118"/>
      <c r="H25" s="118"/>
      <c r="I25" s="118"/>
      <c r="J25" s="118"/>
      <c r="K25" s="118"/>
      <c r="L25" s="118"/>
      <c r="M25" s="118"/>
      <c r="N25" s="118"/>
      <c r="O25" s="118"/>
      <c r="P25" s="118"/>
      <c r="Q25" s="118"/>
      <c r="R25" s="118"/>
      <c r="S25" s="118"/>
      <c r="T25" s="118"/>
      <c r="U25" s="118"/>
      <c r="V25" s="118"/>
      <c r="W25" s="118"/>
    </row>
    <row r="26" spans="1:23">
      <c r="A26" s="118"/>
      <c r="B26" s="118"/>
      <c r="C26" s="118"/>
      <c r="D26" s="118"/>
      <c r="E26" s="118"/>
      <c r="F26" s="118"/>
      <c r="G26" s="118"/>
      <c r="H26" s="118"/>
      <c r="I26" s="118"/>
      <c r="J26" s="118"/>
      <c r="K26" s="118"/>
      <c r="L26" s="118"/>
      <c r="M26" s="118"/>
      <c r="N26" s="118"/>
      <c r="O26" s="118"/>
      <c r="P26" s="118"/>
      <c r="Q26" s="118"/>
      <c r="R26" s="118"/>
      <c r="S26" s="118"/>
      <c r="T26" s="118"/>
      <c r="U26" s="118"/>
      <c r="V26" s="118"/>
      <c r="W26" s="118"/>
    </row>
    <row r="27" spans="1:23">
      <c r="A27" s="118"/>
      <c r="B27" s="118"/>
      <c r="C27" s="118"/>
      <c r="D27" s="118"/>
      <c r="E27" s="118"/>
      <c r="F27" s="118"/>
      <c r="G27" s="118"/>
      <c r="H27" s="118"/>
      <c r="I27" s="118"/>
      <c r="J27" s="118"/>
      <c r="K27" s="118"/>
      <c r="L27" s="118"/>
      <c r="M27" s="118"/>
      <c r="N27" s="118"/>
      <c r="O27" s="118"/>
      <c r="P27" s="118"/>
      <c r="Q27" s="118"/>
      <c r="R27" s="118"/>
      <c r="S27" s="118"/>
      <c r="T27" s="118"/>
      <c r="U27" s="118"/>
      <c r="V27" s="118"/>
      <c r="W27" s="118"/>
    </row>
    <row r="28" spans="1:23">
      <c r="A28" s="118"/>
      <c r="B28" s="118"/>
      <c r="C28" s="118"/>
      <c r="D28" s="118"/>
      <c r="E28" s="118"/>
      <c r="F28" s="118"/>
      <c r="G28" s="118"/>
      <c r="H28" s="118"/>
      <c r="I28" s="118"/>
      <c r="J28" s="118"/>
      <c r="K28" s="118"/>
      <c r="L28" s="118"/>
      <c r="M28" s="118"/>
      <c r="N28" s="118"/>
      <c r="O28" s="118"/>
      <c r="P28" s="118"/>
      <c r="Q28" s="118"/>
      <c r="R28" s="118"/>
      <c r="S28" s="118"/>
      <c r="T28" s="118"/>
      <c r="U28" s="118"/>
      <c r="V28" s="118"/>
      <c r="W28" s="118"/>
    </row>
    <row r="29" spans="1:23">
      <c r="A29" s="118"/>
      <c r="B29" s="118"/>
      <c r="C29" s="118"/>
      <c r="D29" s="118"/>
      <c r="E29" s="118"/>
      <c r="F29" s="118"/>
      <c r="G29" s="118"/>
      <c r="H29" s="118"/>
      <c r="I29" s="118"/>
      <c r="J29" s="118"/>
      <c r="K29" s="118"/>
      <c r="L29" s="118"/>
      <c r="M29" s="118"/>
      <c r="N29" s="118"/>
      <c r="O29" s="118"/>
      <c r="P29" s="118"/>
      <c r="Q29" s="118"/>
      <c r="R29" s="118"/>
      <c r="S29" s="118"/>
      <c r="T29" s="118"/>
      <c r="U29" s="118"/>
      <c r="V29" s="118"/>
      <c r="W29" s="118"/>
    </row>
    <row r="30" spans="1:23">
      <c r="A30" s="118"/>
      <c r="B30" s="118"/>
      <c r="C30" s="118"/>
      <c r="D30" s="118"/>
      <c r="E30" s="118"/>
      <c r="F30" s="118"/>
      <c r="G30" s="118"/>
      <c r="H30" s="118"/>
      <c r="I30" s="118"/>
      <c r="J30" s="118"/>
      <c r="K30" s="118"/>
      <c r="L30" s="118"/>
      <c r="M30" s="118"/>
      <c r="N30" s="118"/>
      <c r="O30" s="118"/>
      <c r="P30" s="118"/>
      <c r="Q30" s="118"/>
      <c r="R30" s="118"/>
      <c r="S30" s="118"/>
      <c r="T30" s="118"/>
      <c r="U30" s="118"/>
      <c r="V30" s="118"/>
      <c r="W30" s="118"/>
    </row>
    <row r="31" spans="1:23">
      <c r="A31" s="118"/>
      <c r="B31" s="118"/>
      <c r="C31" s="118"/>
      <c r="D31" s="118"/>
      <c r="E31" s="118"/>
      <c r="F31" s="118"/>
      <c r="G31" s="118"/>
      <c r="H31" s="118"/>
      <c r="I31" s="118"/>
      <c r="J31" s="118"/>
      <c r="K31" s="118"/>
      <c r="L31" s="118"/>
      <c r="M31" s="118"/>
      <c r="N31" s="118"/>
      <c r="O31" s="118"/>
      <c r="P31" s="118"/>
      <c r="Q31" s="118"/>
      <c r="R31" s="118"/>
      <c r="S31" s="118"/>
      <c r="T31" s="118"/>
      <c r="U31" s="118"/>
      <c r="V31" s="118"/>
      <c r="W31" s="118"/>
    </row>
    <row r="32" spans="1:23">
      <c r="A32" s="118"/>
      <c r="B32" s="118"/>
      <c r="C32" s="118"/>
      <c r="D32" s="118"/>
      <c r="E32" s="118"/>
      <c r="F32" s="118"/>
      <c r="G32" s="118"/>
      <c r="H32" s="118"/>
      <c r="I32" s="118"/>
      <c r="J32" s="118"/>
      <c r="K32" s="118"/>
      <c r="L32" s="118"/>
      <c r="M32" s="118"/>
      <c r="N32" s="118"/>
      <c r="O32" s="118"/>
      <c r="P32" s="118"/>
      <c r="Q32" s="118"/>
      <c r="R32" s="118"/>
      <c r="S32" s="118"/>
      <c r="T32" s="118"/>
      <c r="U32" s="118"/>
      <c r="V32" s="118"/>
      <c r="W32" s="118"/>
    </row>
    <row r="33" spans="1:23">
      <c r="A33" s="118"/>
      <c r="B33" s="118"/>
      <c r="C33" s="118"/>
      <c r="D33" s="118"/>
      <c r="E33" s="118"/>
      <c r="F33" s="118"/>
      <c r="G33" s="118"/>
      <c r="H33" s="118"/>
      <c r="I33" s="118"/>
      <c r="J33" s="118"/>
      <c r="K33" s="118"/>
      <c r="L33" s="118"/>
      <c r="M33" s="118"/>
      <c r="N33" s="118"/>
      <c r="O33" s="118"/>
      <c r="P33" s="118"/>
      <c r="Q33" s="118"/>
      <c r="R33" s="118"/>
      <c r="S33" s="118"/>
      <c r="T33" s="118"/>
      <c r="U33" s="118"/>
      <c r="V33" s="118"/>
      <c r="W33" s="118"/>
    </row>
    <row r="34" spans="1:23">
      <c r="A34" s="118"/>
      <c r="B34" s="118"/>
      <c r="C34" s="118"/>
      <c r="D34" s="118"/>
      <c r="E34" s="118"/>
      <c r="F34" s="118"/>
      <c r="G34" s="118"/>
      <c r="H34" s="118"/>
      <c r="I34" s="118"/>
      <c r="J34" s="118"/>
      <c r="K34" s="118"/>
      <c r="L34" s="118"/>
      <c r="M34" s="118"/>
      <c r="N34" s="118"/>
      <c r="O34" s="118"/>
      <c r="P34" s="118"/>
      <c r="Q34" s="118"/>
      <c r="R34" s="118"/>
      <c r="S34" s="118"/>
      <c r="T34" s="118"/>
      <c r="U34" s="118"/>
      <c r="V34" s="118"/>
      <c r="W34" s="118"/>
    </row>
    <row r="35" spans="1:23">
      <c r="A35" s="118"/>
      <c r="B35" s="118"/>
      <c r="C35" s="118"/>
      <c r="D35" s="118"/>
      <c r="E35" s="118"/>
      <c r="F35" s="118"/>
      <c r="G35" s="118"/>
      <c r="H35" s="118"/>
      <c r="I35" s="118"/>
      <c r="J35" s="118"/>
      <c r="K35" s="118"/>
      <c r="L35" s="118"/>
      <c r="M35" s="118"/>
      <c r="N35" s="118"/>
      <c r="O35" s="118"/>
      <c r="P35" s="118"/>
      <c r="Q35" s="118"/>
      <c r="R35" s="118"/>
      <c r="S35" s="118"/>
      <c r="T35" s="118"/>
      <c r="U35" s="118"/>
      <c r="V35" s="118"/>
      <c r="W35" s="118"/>
    </row>
    <row r="36" spans="1:23">
      <c r="A36" s="118"/>
      <c r="B36" s="118"/>
      <c r="C36" s="118"/>
      <c r="D36" s="118"/>
      <c r="E36" s="118"/>
      <c r="F36" s="118"/>
      <c r="G36" s="118"/>
      <c r="H36" s="118"/>
      <c r="I36" s="118"/>
      <c r="J36" s="118"/>
      <c r="K36" s="118"/>
      <c r="L36" s="118"/>
      <c r="M36" s="118"/>
      <c r="N36" s="118"/>
      <c r="O36" s="118"/>
      <c r="P36" s="118"/>
      <c r="Q36" s="118"/>
      <c r="R36" s="118"/>
      <c r="S36" s="118"/>
      <c r="T36" s="118"/>
      <c r="U36" s="118"/>
      <c r="V36" s="118"/>
      <c r="W36" s="118"/>
    </row>
    <row r="37" spans="1:23">
      <c r="A37" s="118"/>
      <c r="B37" s="118"/>
      <c r="C37" s="118"/>
      <c r="D37" s="118"/>
      <c r="E37" s="118"/>
      <c r="F37" s="118"/>
      <c r="G37" s="118"/>
      <c r="H37" s="118"/>
      <c r="I37" s="118"/>
      <c r="J37" s="118"/>
      <c r="K37" s="118"/>
      <c r="L37" s="118"/>
      <c r="M37" s="118"/>
      <c r="N37" s="118"/>
      <c r="O37" s="118"/>
      <c r="P37" s="118"/>
      <c r="Q37" s="118"/>
      <c r="R37" s="118"/>
      <c r="S37" s="118"/>
      <c r="T37" s="118"/>
      <c r="U37" s="118"/>
      <c r="V37" s="118"/>
      <c r="W37" s="118"/>
    </row>
    <row r="38" spans="1:23">
      <c r="A38" s="118"/>
      <c r="B38" s="118"/>
      <c r="C38" s="118"/>
      <c r="D38" s="118"/>
      <c r="E38" s="118"/>
      <c r="F38" s="118"/>
      <c r="G38" s="118"/>
      <c r="H38" s="118"/>
      <c r="I38" s="118"/>
      <c r="J38" s="118"/>
      <c r="K38" s="118"/>
      <c r="L38" s="118"/>
      <c r="M38" s="118"/>
      <c r="N38" s="118"/>
      <c r="O38" s="118"/>
      <c r="P38" s="118"/>
      <c r="Q38" s="118"/>
      <c r="R38" s="118"/>
      <c r="S38" s="118"/>
      <c r="T38" s="118"/>
      <c r="U38" s="118"/>
      <c r="V38" s="118"/>
      <c r="W38" s="118"/>
    </row>
    <row r="39" spans="1:23">
      <c r="A39" s="118"/>
      <c r="B39" s="118"/>
      <c r="C39" s="118"/>
      <c r="D39" s="118"/>
      <c r="E39" s="118"/>
      <c r="F39" s="118"/>
      <c r="G39" s="118"/>
      <c r="H39" s="118"/>
      <c r="I39" s="118"/>
      <c r="J39" s="118"/>
      <c r="K39" s="118"/>
      <c r="L39" s="118"/>
      <c r="M39" s="118"/>
      <c r="N39" s="118"/>
      <c r="O39" s="118"/>
      <c r="P39" s="118"/>
      <c r="Q39" s="118"/>
      <c r="R39" s="118"/>
      <c r="S39" s="118"/>
      <c r="T39" s="118"/>
      <c r="U39" s="118"/>
      <c r="V39" s="118"/>
      <c r="W39" s="118"/>
    </row>
    <row r="40" spans="1:23">
      <c r="A40" s="118"/>
      <c r="B40" s="118"/>
      <c r="C40" s="118"/>
      <c r="D40" s="118"/>
      <c r="E40" s="118"/>
      <c r="F40" s="118"/>
      <c r="G40" s="118"/>
      <c r="H40" s="118"/>
      <c r="I40" s="118"/>
      <c r="J40" s="118"/>
      <c r="K40" s="118"/>
      <c r="L40" s="118"/>
      <c r="M40" s="118"/>
      <c r="N40" s="118"/>
      <c r="O40" s="118"/>
      <c r="P40" s="118"/>
      <c r="Q40" s="118"/>
      <c r="R40" s="118"/>
      <c r="S40" s="118"/>
      <c r="T40" s="118"/>
      <c r="U40" s="118"/>
      <c r="V40" s="118"/>
      <c r="W40" s="118"/>
    </row>
    <row r="41" spans="1:23">
      <c r="A41" s="118"/>
      <c r="B41" s="118"/>
      <c r="C41" s="118"/>
      <c r="D41" s="118"/>
      <c r="E41" s="118"/>
      <c r="F41" s="118"/>
      <c r="G41" s="118"/>
      <c r="H41" s="118"/>
      <c r="I41" s="118"/>
      <c r="J41" s="118"/>
      <c r="K41" s="118"/>
      <c r="L41" s="118"/>
      <c r="M41" s="118"/>
      <c r="N41" s="118"/>
      <c r="O41" s="118"/>
      <c r="P41" s="118"/>
      <c r="Q41" s="118"/>
      <c r="R41" s="118"/>
      <c r="S41" s="118"/>
      <c r="T41" s="118"/>
      <c r="U41" s="118"/>
      <c r="V41" s="118"/>
      <c r="W41" s="118"/>
    </row>
    <row r="42" spans="1:23">
      <c r="A42" s="118"/>
      <c r="B42" s="118"/>
      <c r="C42" s="118"/>
      <c r="D42" s="118"/>
      <c r="E42" s="118"/>
      <c r="F42" s="118"/>
      <c r="G42" s="118"/>
      <c r="H42" s="118"/>
      <c r="I42" s="118"/>
      <c r="J42" s="118"/>
      <c r="K42" s="118"/>
      <c r="L42" s="118"/>
      <c r="M42" s="118"/>
      <c r="N42" s="118"/>
      <c r="O42" s="118"/>
      <c r="P42" s="118"/>
      <c r="Q42" s="118"/>
      <c r="R42" s="118"/>
      <c r="S42" s="118"/>
      <c r="T42" s="118"/>
      <c r="U42" s="118"/>
      <c r="V42" s="118"/>
      <c r="W42" s="118"/>
    </row>
    <row r="43" spans="1:23">
      <c r="A43" s="118"/>
      <c r="B43" s="118"/>
      <c r="C43" s="118"/>
      <c r="D43" s="118"/>
      <c r="E43" s="118"/>
      <c r="F43" s="118"/>
      <c r="G43" s="118"/>
      <c r="H43" s="118"/>
      <c r="I43" s="118"/>
      <c r="J43" s="118"/>
      <c r="K43" s="118"/>
      <c r="L43" s="118"/>
      <c r="M43" s="118"/>
      <c r="N43" s="118"/>
      <c r="O43" s="118"/>
      <c r="P43" s="118"/>
      <c r="Q43" s="118"/>
      <c r="R43" s="118"/>
      <c r="S43" s="118"/>
      <c r="T43" s="118"/>
      <c r="U43" s="118"/>
      <c r="V43" s="118"/>
      <c r="W43" s="118"/>
    </row>
    <row r="44" spans="1:23">
      <c r="A44" s="118"/>
      <c r="B44" s="118"/>
      <c r="C44" s="118"/>
      <c r="D44" s="118"/>
      <c r="E44" s="118"/>
      <c r="F44" s="118"/>
      <c r="G44" s="118"/>
      <c r="H44" s="118"/>
      <c r="I44" s="118"/>
      <c r="J44" s="118"/>
      <c r="K44" s="118"/>
      <c r="L44" s="118"/>
      <c r="M44" s="118"/>
      <c r="N44" s="118"/>
      <c r="O44" s="118"/>
      <c r="P44" s="118"/>
      <c r="Q44" s="118"/>
      <c r="R44" s="118"/>
      <c r="S44" s="118"/>
      <c r="T44" s="118"/>
      <c r="U44" s="118"/>
      <c r="V44" s="118"/>
      <c r="W44" s="118"/>
    </row>
    <row r="45" spans="1:23">
      <c r="A45" s="118"/>
      <c r="B45" s="118"/>
      <c r="C45" s="118"/>
      <c r="D45" s="118"/>
      <c r="E45" s="118"/>
      <c r="F45" s="118"/>
      <c r="G45" s="118"/>
      <c r="H45" s="118"/>
      <c r="I45" s="118"/>
      <c r="J45" s="118"/>
      <c r="K45" s="118"/>
      <c r="L45" s="118"/>
      <c r="M45" s="118"/>
      <c r="N45" s="118"/>
      <c r="O45" s="118"/>
      <c r="P45" s="118"/>
      <c r="Q45" s="118"/>
      <c r="R45" s="118"/>
      <c r="S45" s="118"/>
      <c r="T45" s="118"/>
      <c r="U45" s="118"/>
      <c r="V45" s="118"/>
      <c r="W45" s="118"/>
    </row>
    <row r="46" spans="1:23">
      <c r="A46" s="118"/>
      <c r="B46" s="118"/>
      <c r="C46" s="118"/>
      <c r="D46" s="118"/>
      <c r="E46" s="118"/>
      <c r="F46" s="118"/>
      <c r="G46" s="118"/>
      <c r="H46" s="118"/>
      <c r="I46" s="118"/>
      <c r="J46" s="118"/>
      <c r="K46" s="118"/>
      <c r="L46" s="118"/>
      <c r="M46" s="118"/>
      <c r="N46" s="118"/>
      <c r="O46" s="118"/>
      <c r="P46" s="118"/>
      <c r="Q46" s="118"/>
      <c r="R46" s="118"/>
      <c r="S46" s="118"/>
      <c r="T46" s="118"/>
      <c r="U46" s="118"/>
      <c r="V46" s="118"/>
      <c r="W46" s="118"/>
    </row>
    <row r="47" spans="1:23">
      <c r="A47" s="118"/>
      <c r="B47" s="118"/>
      <c r="C47" s="118"/>
      <c r="D47" s="118"/>
      <c r="E47" s="118"/>
      <c r="F47" s="118"/>
      <c r="G47" s="118"/>
      <c r="H47" s="118"/>
      <c r="I47" s="118"/>
      <c r="J47" s="118"/>
      <c r="K47" s="118"/>
      <c r="L47" s="118"/>
      <c r="M47" s="118"/>
      <c r="N47" s="118"/>
      <c r="O47" s="118"/>
      <c r="P47" s="118"/>
      <c r="Q47" s="118"/>
      <c r="R47" s="118"/>
      <c r="S47" s="118"/>
      <c r="T47" s="118"/>
      <c r="U47" s="118"/>
      <c r="V47" s="118"/>
      <c r="W47" s="118"/>
    </row>
    <row r="48" spans="1:23">
      <c r="A48" s="118"/>
      <c r="B48" s="118"/>
      <c r="C48" s="118"/>
      <c r="D48" s="118"/>
      <c r="E48" s="118"/>
      <c r="F48" s="118"/>
      <c r="G48" s="118"/>
      <c r="H48" s="118"/>
      <c r="I48" s="118"/>
      <c r="J48" s="118"/>
      <c r="K48" s="118"/>
      <c r="L48" s="118"/>
      <c r="M48" s="118"/>
      <c r="N48" s="118"/>
      <c r="O48" s="118"/>
      <c r="P48" s="118"/>
      <c r="Q48" s="118"/>
      <c r="R48" s="118"/>
      <c r="S48" s="118"/>
      <c r="T48" s="118"/>
      <c r="U48" s="118"/>
      <c r="V48" s="118"/>
      <c r="W48" s="118"/>
    </row>
    <row r="49" spans="1:23">
      <c r="A49" s="118"/>
      <c r="B49" s="118"/>
      <c r="C49" s="118"/>
      <c r="D49" s="118"/>
      <c r="E49" s="118"/>
      <c r="F49" s="118"/>
      <c r="G49" s="118"/>
      <c r="H49" s="118"/>
      <c r="I49" s="118"/>
      <c r="J49" s="118"/>
      <c r="K49" s="118"/>
      <c r="L49" s="118"/>
      <c r="M49" s="118"/>
      <c r="N49" s="118"/>
      <c r="O49" s="118"/>
      <c r="P49" s="118"/>
      <c r="Q49" s="118"/>
      <c r="R49" s="118"/>
      <c r="S49" s="118"/>
      <c r="T49" s="118"/>
      <c r="U49" s="118"/>
      <c r="V49" s="118"/>
      <c r="W49" s="118"/>
    </row>
    <row r="50" spans="1:23">
      <c r="A50" s="118"/>
      <c r="B50" s="118"/>
      <c r="C50" s="118"/>
      <c r="D50" s="118"/>
      <c r="E50" s="118"/>
      <c r="F50" s="118"/>
      <c r="G50" s="118"/>
      <c r="H50" s="118"/>
      <c r="I50" s="118"/>
      <c r="J50" s="118"/>
      <c r="K50" s="118"/>
      <c r="L50" s="118"/>
      <c r="M50" s="118"/>
      <c r="N50" s="118"/>
      <c r="O50" s="118"/>
      <c r="P50" s="118"/>
      <c r="Q50" s="118"/>
      <c r="R50" s="118"/>
      <c r="S50" s="118"/>
      <c r="T50" s="118"/>
      <c r="U50" s="118"/>
      <c r="V50" s="118"/>
      <c r="W50" s="118"/>
    </row>
    <row r="51" spans="1:23">
      <c r="A51" s="118"/>
      <c r="B51" s="118"/>
      <c r="C51" s="118"/>
      <c r="D51" s="118"/>
      <c r="E51" s="118"/>
      <c r="F51" s="118"/>
      <c r="G51" s="118"/>
      <c r="H51" s="118"/>
      <c r="I51" s="118"/>
      <c r="J51" s="118"/>
      <c r="K51" s="118"/>
      <c r="L51" s="118"/>
      <c r="M51" s="118"/>
      <c r="N51" s="118"/>
      <c r="O51" s="118"/>
      <c r="P51" s="118"/>
      <c r="Q51" s="118"/>
      <c r="R51" s="118"/>
      <c r="S51" s="118"/>
      <c r="T51" s="118"/>
      <c r="U51" s="118"/>
      <c r="V51" s="118"/>
      <c r="W51" s="118"/>
    </row>
    <row r="52" spans="1:23">
      <c r="A52" s="118"/>
      <c r="B52" s="118"/>
      <c r="C52" s="118"/>
      <c r="D52" s="118"/>
      <c r="E52" s="118"/>
      <c r="F52" s="118"/>
      <c r="G52" s="118"/>
      <c r="H52" s="118"/>
      <c r="I52" s="118"/>
      <c r="J52" s="118"/>
      <c r="K52" s="118"/>
      <c r="L52" s="118"/>
      <c r="M52" s="118"/>
      <c r="N52" s="118"/>
      <c r="O52" s="118"/>
      <c r="P52" s="118"/>
      <c r="Q52" s="118"/>
      <c r="R52" s="118"/>
      <c r="S52" s="118"/>
      <c r="T52" s="118"/>
      <c r="U52" s="118"/>
      <c r="V52" s="118"/>
      <c r="W52" s="118"/>
    </row>
    <row r="53" spans="1:23">
      <c r="A53" s="118"/>
      <c r="B53" s="118"/>
      <c r="C53" s="118"/>
      <c r="D53" s="118"/>
      <c r="E53" s="118"/>
      <c r="F53" s="118"/>
      <c r="G53" s="118"/>
      <c r="H53" s="118"/>
      <c r="I53" s="118"/>
      <c r="J53" s="118"/>
      <c r="K53" s="118"/>
      <c r="L53" s="118"/>
      <c r="M53" s="118"/>
      <c r="N53" s="118"/>
      <c r="O53" s="118"/>
      <c r="P53" s="118"/>
      <c r="Q53" s="118"/>
      <c r="R53" s="118"/>
      <c r="S53" s="118"/>
      <c r="T53" s="118"/>
      <c r="U53" s="118"/>
      <c r="V53" s="118"/>
      <c r="W53" s="118"/>
    </row>
    <row r="54" spans="1:23">
      <c r="A54" s="118"/>
      <c r="B54" s="118"/>
      <c r="C54" s="118"/>
      <c r="D54" s="118"/>
      <c r="E54" s="118"/>
      <c r="F54" s="118"/>
      <c r="G54" s="118"/>
      <c r="H54" s="118"/>
      <c r="I54" s="118"/>
      <c r="J54" s="118"/>
      <c r="K54" s="118"/>
      <c r="L54" s="118"/>
      <c r="M54" s="118"/>
      <c r="N54" s="118"/>
      <c r="O54" s="118"/>
      <c r="P54" s="118"/>
      <c r="Q54" s="118"/>
      <c r="R54" s="118"/>
      <c r="S54" s="118"/>
      <c r="T54" s="118"/>
      <c r="U54" s="118"/>
      <c r="V54" s="118"/>
      <c r="W54" s="118"/>
    </row>
    <row r="55" spans="1:23">
      <c r="A55" s="118"/>
      <c r="B55" s="118"/>
      <c r="C55" s="118"/>
      <c r="D55" s="118"/>
      <c r="E55" s="118"/>
      <c r="F55" s="118"/>
      <c r="G55" s="118"/>
      <c r="H55" s="118"/>
      <c r="I55" s="118"/>
      <c r="J55" s="118"/>
      <c r="K55" s="118"/>
      <c r="L55" s="118"/>
      <c r="M55" s="118"/>
      <c r="N55" s="118"/>
      <c r="O55" s="118"/>
      <c r="P55" s="118"/>
      <c r="Q55" s="118"/>
      <c r="R55" s="118"/>
      <c r="S55" s="118"/>
      <c r="T55" s="118"/>
      <c r="U55" s="118"/>
      <c r="V55" s="118"/>
      <c r="W55" s="118"/>
    </row>
    <row r="56" spans="1:23">
      <c r="A56" s="118"/>
      <c r="B56" s="118"/>
      <c r="C56" s="118"/>
      <c r="D56" s="118"/>
      <c r="E56" s="118"/>
      <c r="F56" s="118"/>
      <c r="G56" s="118"/>
      <c r="H56" s="118"/>
      <c r="I56" s="118"/>
      <c r="J56" s="118"/>
      <c r="K56" s="118"/>
      <c r="L56" s="118"/>
      <c r="M56" s="118"/>
      <c r="N56" s="118"/>
      <c r="O56" s="118"/>
      <c r="P56" s="118"/>
      <c r="Q56" s="118"/>
      <c r="R56" s="118"/>
      <c r="S56" s="118"/>
      <c r="T56" s="118"/>
      <c r="U56" s="118"/>
      <c r="V56" s="118"/>
      <c r="W56" s="118"/>
    </row>
    <row r="57" spans="1:23">
      <c r="A57" s="118"/>
      <c r="B57" s="118"/>
      <c r="C57" s="118"/>
      <c r="D57" s="118"/>
      <c r="E57" s="118"/>
      <c r="F57" s="118"/>
      <c r="G57" s="118"/>
      <c r="H57" s="118"/>
      <c r="I57" s="118"/>
      <c r="J57" s="118"/>
      <c r="K57" s="118"/>
      <c r="L57" s="118"/>
      <c r="M57" s="118"/>
      <c r="N57" s="118"/>
      <c r="O57" s="118"/>
      <c r="P57" s="118"/>
      <c r="Q57" s="118"/>
      <c r="R57" s="118"/>
      <c r="S57" s="118"/>
      <c r="T57" s="118"/>
      <c r="U57" s="118"/>
      <c r="V57" s="118"/>
      <c r="W57" s="118"/>
    </row>
    <row r="58" spans="1:23">
      <c r="A58" s="118"/>
      <c r="B58" s="118"/>
      <c r="C58" s="118"/>
      <c r="D58" s="118"/>
      <c r="E58" s="118"/>
      <c r="F58" s="118"/>
      <c r="G58" s="118"/>
      <c r="H58" s="118"/>
      <c r="I58" s="118"/>
      <c r="J58" s="118"/>
      <c r="K58" s="118"/>
      <c r="L58" s="118"/>
      <c r="M58" s="118"/>
      <c r="N58" s="118"/>
      <c r="O58" s="118"/>
      <c r="P58" s="118"/>
      <c r="Q58" s="118"/>
      <c r="R58" s="118"/>
      <c r="S58" s="118"/>
      <c r="T58" s="118"/>
      <c r="U58" s="118"/>
      <c r="V58" s="118"/>
      <c r="W58" s="118"/>
    </row>
    <row r="59" spans="1:23">
      <c r="A59" s="118"/>
      <c r="B59" s="118"/>
      <c r="C59" s="118"/>
      <c r="D59" s="118"/>
      <c r="E59" s="118"/>
      <c r="F59" s="118"/>
      <c r="G59" s="118"/>
      <c r="H59" s="118"/>
      <c r="I59" s="118"/>
      <c r="J59" s="118"/>
      <c r="K59" s="118"/>
      <c r="L59" s="118"/>
      <c r="M59" s="118"/>
      <c r="N59" s="118"/>
      <c r="O59" s="118"/>
      <c r="P59" s="118"/>
      <c r="Q59" s="118"/>
      <c r="R59" s="118"/>
      <c r="S59" s="118"/>
      <c r="T59" s="118"/>
      <c r="U59" s="118"/>
      <c r="V59" s="118"/>
      <c r="W59" s="118"/>
    </row>
    <row r="60" spans="1:23">
      <c r="A60" s="118"/>
      <c r="B60" s="118"/>
      <c r="C60" s="118"/>
      <c r="D60" s="118"/>
      <c r="E60" s="118"/>
      <c r="F60" s="118"/>
      <c r="G60" s="118"/>
      <c r="H60" s="118"/>
      <c r="I60" s="118"/>
      <c r="J60" s="118"/>
      <c r="K60" s="118"/>
      <c r="L60" s="118"/>
      <c r="M60" s="118"/>
      <c r="N60" s="118"/>
      <c r="O60" s="118"/>
      <c r="P60" s="118"/>
      <c r="Q60" s="118"/>
      <c r="R60" s="118"/>
      <c r="S60" s="118"/>
      <c r="T60" s="118"/>
      <c r="U60" s="118"/>
      <c r="V60" s="118"/>
      <c r="W60" s="118"/>
    </row>
    <row r="61" spans="1:23">
      <c r="A61" s="118"/>
      <c r="B61" s="118"/>
      <c r="C61" s="118"/>
      <c r="D61" s="118"/>
      <c r="E61" s="118"/>
      <c r="F61" s="118"/>
      <c r="G61" s="118"/>
      <c r="H61" s="118"/>
      <c r="I61" s="118"/>
      <c r="J61" s="118"/>
      <c r="K61" s="118"/>
      <c r="L61" s="118"/>
      <c r="M61" s="118"/>
      <c r="N61" s="118"/>
      <c r="O61" s="118"/>
      <c r="P61" s="118"/>
      <c r="Q61" s="118"/>
      <c r="R61" s="118"/>
      <c r="S61" s="118"/>
      <c r="T61" s="118"/>
      <c r="U61" s="118"/>
      <c r="V61" s="118"/>
      <c r="W61" s="118"/>
    </row>
    <row r="62" spans="1:23">
      <c r="A62" s="118"/>
      <c r="B62" s="118"/>
      <c r="C62" s="118"/>
      <c r="D62" s="118"/>
      <c r="E62" s="118"/>
      <c r="F62" s="118"/>
      <c r="G62" s="118"/>
      <c r="H62" s="118"/>
      <c r="I62" s="118"/>
      <c r="J62" s="118"/>
      <c r="K62" s="118"/>
      <c r="L62" s="118"/>
      <c r="M62" s="118"/>
      <c r="N62" s="118"/>
      <c r="O62" s="118"/>
      <c r="P62" s="118"/>
      <c r="Q62" s="118"/>
      <c r="R62" s="118"/>
      <c r="S62" s="118"/>
      <c r="T62" s="118"/>
      <c r="U62" s="118"/>
      <c r="V62" s="118"/>
      <c r="W62" s="118"/>
    </row>
    <row r="63" spans="1:23">
      <c r="A63" s="118"/>
      <c r="B63" s="118"/>
      <c r="C63" s="118"/>
      <c r="D63" s="118"/>
      <c r="E63" s="118"/>
      <c r="F63" s="118"/>
      <c r="G63" s="118"/>
      <c r="H63" s="118"/>
      <c r="I63" s="118"/>
      <c r="J63" s="118"/>
      <c r="K63" s="118"/>
      <c r="L63" s="118"/>
      <c r="M63" s="118"/>
      <c r="N63" s="118"/>
      <c r="O63" s="118"/>
      <c r="P63" s="118"/>
      <c r="Q63" s="118"/>
      <c r="R63" s="118"/>
      <c r="S63" s="118"/>
      <c r="T63" s="118"/>
      <c r="U63" s="118"/>
      <c r="V63" s="118"/>
      <c r="W63" s="118"/>
    </row>
    <row r="64" spans="1:23">
      <c r="A64" s="118"/>
      <c r="B64" s="118"/>
      <c r="C64" s="118"/>
      <c r="D64" s="118"/>
      <c r="E64" s="118"/>
      <c r="F64" s="118"/>
      <c r="G64" s="118"/>
      <c r="H64" s="118"/>
      <c r="I64" s="118"/>
      <c r="J64" s="118"/>
      <c r="K64" s="118"/>
      <c r="L64" s="118"/>
      <c r="M64" s="118"/>
      <c r="N64" s="118"/>
      <c r="O64" s="118"/>
      <c r="P64" s="118"/>
      <c r="Q64" s="118"/>
      <c r="R64" s="118"/>
      <c r="S64" s="118"/>
      <c r="T64" s="118"/>
      <c r="U64" s="118"/>
      <c r="V64" s="118"/>
      <c r="W64" s="118"/>
    </row>
    <row r="65" spans="1:23">
      <c r="A65" s="118"/>
      <c r="B65" s="118"/>
      <c r="C65" s="118"/>
      <c r="D65" s="118"/>
      <c r="E65" s="118"/>
      <c r="F65" s="118"/>
      <c r="G65" s="118"/>
      <c r="H65" s="118"/>
      <c r="I65" s="118"/>
      <c r="J65" s="118"/>
      <c r="K65" s="118"/>
      <c r="L65" s="118"/>
      <c r="M65" s="118"/>
      <c r="N65" s="118"/>
      <c r="O65" s="118"/>
      <c r="P65" s="118"/>
      <c r="Q65" s="118"/>
      <c r="R65" s="118"/>
      <c r="S65" s="118"/>
      <c r="T65" s="118"/>
      <c r="U65" s="118"/>
      <c r="V65" s="118"/>
      <c r="W65" s="118"/>
    </row>
    <row r="66" spans="1:23">
      <c r="A66" s="118"/>
      <c r="B66" s="118"/>
      <c r="C66" s="118"/>
      <c r="D66" s="118"/>
      <c r="E66" s="118"/>
      <c r="F66" s="118"/>
      <c r="G66" s="118"/>
      <c r="H66" s="118"/>
      <c r="I66" s="118"/>
      <c r="J66" s="118"/>
      <c r="K66" s="118"/>
      <c r="L66" s="118"/>
      <c r="M66" s="118"/>
      <c r="N66" s="118"/>
      <c r="O66" s="118"/>
      <c r="P66" s="118"/>
      <c r="Q66" s="118"/>
      <c r="R66" s="118"/>
      <c r="S66" s="118"/>
      <c r="T66" s="118"/>
      <c r="U66" s="118"/>
      <c r="V66" s="118"/>
      <c r="W66" s="118"/>
    </row>
    <row r="67" spans="1:23">
      <c r="A67" s="118"/>
      <c r="B67" s="118"/>
      <c r="C67" s="118"/>
      <c r="D67" s="118"/>
      <c r="E67" s="118"/>
      <c r="F67" s="118"/>
      <c r="G67" s="118"/>
      <c r="H67" s="118"/>
      <c r="I67" s="118"/>
      <c r="J67" s="118"/>
      <c r="K67" s="118"/>
      <c r="L67" s="118"/>
      <c r="M67" s="118"/>
      <c r="N67" s="118"/>
      <c r="O67" s="118"/>
      <c r="P67" s="118"/>
      <c r="Q67" s="118"/>
      <c r="R67" s="118"/>
      <c r="S67" s="118"/>
      <c r="T67" s="118"/>
      <c r="U67" s="118"/>
      <c r="V67" s="118"/>
      <c r="W67" s="118"/>
    </row>
    <row r="68" spans="1:23">
      <c r="A68" s="118"/>
      <c r="B68" s="118"/>
      <c r="C68" s="118"/>
      <c r="D68" s="118"/>
      <c r="E68" s="118"/>
      <c r="F68" s="118"/>
      <c r="G68" s="118"/>
      <c r="H68" s="118"/>
      <c r="I68" s="118"/>
      <c r="J68" s="118"/>
      <c r="K68" s="118"/>
      <c r="L68" s="118"/>
      <c r="M68" s="118"/>
      <c r="N68" s="118"/>
      <c r="O68" s="118"/>
      <c r="P68" s="118"/>
      <c r="Q68" s="118"/>
      <c r="R68" s="118"/>
      <c r="S68" s="118"/>
      <c r="T68" s="118"/>
      <c r="U68" s="118"/>
      <c r="V68" s="118"/>
      <c r="W68" s="118"/>
    </row>
    <row r="69" spans="1:23">
      <c r="A69" s="118"/>
      <c r="B69" s="118"/>
      <c r="C69" s="118"/>
      <c r="D69" s="118"/>
      <c r="E69" s="118"/>
      <c r="F69" s="118"/>
      <c r="G69" s="118"/>
      <c r="H69" s="118"/>
      <c r="I69" s="118"/>
      <c r="J69" s="118"/>
      <c r="K69" s="118"/>
      <c r="L69" s="118"/>
      <c r="M69" s="118"/>
      <c r="N69" s="118"/>
      <c r="O69" s="118"/>
      <c r="P69" s="118"/>
      <c r="Q69" s="118"/>
      <c r="R69" s="118"/>
      <c r="S69" s="118"/>
      <c r="T69" s="118"/>
      <c r="U69" s="118"/>
      <c r="V69" s="118"/>
      <c r="W69" s="118"/>
    </row>
    <row r="70" spans="1:23">
      <c r="A70" s="118"/>
      <c r="B70" s="118"/>
      <c r="C70" s="118"/>
      <c r="D70" s="118"/>
      <c r="E70" s="118"/>
      <c r="F70" s="118"/>
      <c r="G70" s="118"/>
      <c r="H70" s="118"/>
      <c r="I70" s="118"/>
      <c r="J70" s="118"/>
      <c r="K70" s="118"/>
      <c r="L70" s="118"/>
      <c r="M70" s="118"/>
      <c r="N70" s="118"/>
      <c r="O70" s="118"/>
      <c r="P70" s="118"/>
      <c r="Q70" s="118"/>
      <c r="R70" s="118"/>
      <c r="S70" s="118"/>
      <c r="T70" s="118"/>
      <c r="U70" s="118"/>
      <c r="V70" s="118"/>
      <c r="W70" s="118"/>
    </row>
    <row r="71" spans="1:23">
      <c r="A71" s="118"/>
      <c r="B71" s="118"/>
      <c r="C71" s="118"/>
      <c r="D71" s="118"/>
      <c r="E71" s="118"/>
      <c r="F71" s="118"/>
      <c r="G71" s="118"/>
      <c r="H71" s="118"/>
      <c r="I71" s="118"/>
      <c r="J71" s="118"/>
      <c r="K71" s="118"/>
      <c r="L71" s="118"/>
      <c r="M71" s="118"/>
      <c r="N71" s="118"/>
      <c r="O71" s="118"/>
      <c r="P71" s="118"/>
      <c r="Q71" s="118"/>
      <c r="R71" s="118"/>
      <c r="S71" s="118"/>
      <c r="T71" s="118"/>
      <c r="U71" s="118"/>
      <c r="V71" s="118"/>
      <c r="W71" s="118"/>
    </row>
    <row r="72" spans="1:23">
      <c r="A72" s="118"/>
      <c r="B72" s="118"/>
      <c r="C72" s="118"/>
      <c r="D72" s="118"/>
      <c r="E72" s="118"/>
      <c r="F72" s="118"/>
      <c r="G72" s="118"/>
      <c r="H72" s="118"/>
      <c r="I72" s="118"/>
      <c r="J72" s="118"/>
      <c r="K72" s="118"/>
      <c r="L72" s="118"/>
      <c r="M72" s="118"/>
      <c r="N72" s="118"/>
      <c r="O72" s="118"/>
      <c r="P72" s="118"/>
      <c r="Q72" s="118"/>
      <c r="R72" s="118"/>
      <c r="S72" s="118"/>
      <c r="T72" s="118"/>
      <c r="U72" s="118"/>
      <c r="V72" s="118"/>
      <c r="W72" s="118"/>
    </row>
    <row r="73" spans="1:23">
      <c r="A73" s="118"/>
      <c r="B73" s="118"/>
      <c r="C73" s="118"/>
      <c r="D73" s="118"/>
      <c r="E73" s="118"/>
      <c r="F73" s="118"/>
      <c r="G73" s="118"/>
      <c r="H73" s="118"/>
      <c r="I73" s="118"/>
      <c r="J73" s="118"/>
      <c r="K73" s="118"/>
      <c r="L73" s="118"/>
      <c r="M73" s="118"/>
      <c r="N73" s="118"/>
      <c r="O73" s="118"/>
      <c r="P73" s="118"/>
      <c r="Q73" s="118"/>
      <c r="R73" s="118"/>
      <c r="S73" s="118"/>
      <c r="T73" s="118"/>
      <c r="U73" s="118"/>
      <c r="V73" s="118"/>
      <c r="W73" s="118"/>
    </row>
    <row r="74" spans="1:23">
      <c r="A74" s="118"/>
      <c r="B74" s="118"/>
      <c r="C74" s="118"/>
      <c r="D74" s="118"/>
      <c r="E74" s="118"/>
      <c r="F74" s="118"/>
      <c r="G74" s="118"/>
      <c r="H74" s="118"/>
      <c r="I74" s="118"/>
      <c r="J74" s="118"/>
      <c r="K74" s="118"/>
      <c r="L74" s="118"/>
      <c r="M74" s="118"/>
      <c r="N74" s="118"/>
      <c r="O74" s="118"/>
      <c r="P74" s="118"/>
      <c r="Q74" s="118"/>
      <c r="R74" s="118"/>
      <c r="S74" s="118"/>
      <c r="T74" s="118"/>
      <c r="U74" s="118"/>
      <c r="V74" s="118"/>
      <c r="W74" s="118"/>
    </row>
    <row r="75" spans="1:23">
      <c r="A75" s="118"/>
      <c r="B75" s="118"/>
      <c r="C75" s="118"/>
      <c r="D75" s="118"/>
      <c r="E75" s="118"/>
      <c r="F75" s="118"/>
      <c r="G75" s="118"/>
      <c r="H75" s="118"/>
      <c r="I75" s="118"/>
      <c r="J75" s="118"/>
      <c r="K75" s="118"/>
      <c r="L75" s="118"/>
      <c r="M75" s="118"/>
      <c r="N75" s="118"/>
      <c r="O75" s="118"/>
      <c r="P75" s="118"/>
      <c r="Q75" s="118"/>
      <c r="R75" s="118"/>
      <c r="S75" s="118"/>
      <c r="T75" s="118"/>
      <c r="U75" s="118"/>
      <c r="V75" s="118"/>
      <c r="W75" s="118"/>
    </row>
    <row r="76" spans="1:23">
      <c r="A76" s="118"/>
      <c r="B76" s="118"/>
      <c r="C76" s="118"/>
      <c r="D76" s="118"/>
      <c r="E76" s="118"/>
      <c r="F76" s="118"/>
      <c r="G76" s="118"/>
      <c r="H76" s="118"/>
      <c r="I76" s="118"/>
      <c r="J76" s="118"/>
      <c r="K76" s="118"/>
      <c r="L76" s="118"/>
      <c r="M76" s="118"/>
      <c r="N76" s="118"/>
      <c r="O76" s="118"/>
      <c r="P76" s="118"/>
      <c r="Q76" s="118"/>
      <c r="R76" s="118"/>
      <c r="S76" s="118"/>
      <c r="T76" s="118"/>
      <c r="U76" s="118"/>
      <c r="V76" s="118"/>
      <c r="W76" s="118"/>
    </row>
    <row r="77" spans="1:23">
      <c r="A77" s="118"/>
      <c r="B77" s="118"/>
      <c r="C77" s="118"/>
      <c r="D77" s="118"/>
      <c r="E77" s="118"/>
      <c r="F77" s="118"/>
      <c r="G77" s="118"/>
      <c r="H77" s="118"/>
      <c r="I77" s="118"/>
      <c r="J77" s="118"/>
      <c r="K77" s="118"/>
      <c r="L77" s="118"/>
      <c r="M77" s="118"/>
      <c r="N77" s="118"/>
      <c r="O77" s="118"/>
      <c r="P77" s="118"/>
      <c r="Q77" s="118"/>
      <c r="R77" s="118"/>
      <c r="S77" s="118"/>
      <c r="T77" s="118"/>
      <c r="U77" s="118"/>
      <c r="V77" s="118"/>
      <c r="W77" s="118"/>
    </row>
    <row r="78" spans="1:23">
      <c r="A78" s="118"/>
      <c r="B78" s="118"/>
      <c r="C78" s="118"/>
      <c r="D78" s="118"/>
      <c r="E78" s="118"/>
      <c r="F78" s="118"/>
      <c r="G78" s="118"/>
      <c r="H78" s="118"/>
      <c r="I78" s="118"/>
      <c r="J78" s="118"/>
      <c r="K78" s="118"/>
      <c r="L78" s="118"/>
      <c r="M78" s="118"/>
      <c r="N78" s="118"/>
      <c r="O78" s="118"/>
      <c r="P78" s="118"/>
      <c r="Q78" s="118"/>
      <c r="R78" s="118"/>
      <c r="S78" s="118"/>
      <c r="T78" s="118"/>
      <c r="U78" s="118"/>
      <c r="V78" s="118"/>
      <c r="W78" s="118"/>
    </row>
    <row r="79" spans="1:23">
      <c r="A79" s="118"/>
      <c r="B79" s="118"/>
      <c r="C79" s="118"/>
      <c r="D79" s="118"/>
      <c r="E79" s="118"/>
      <c r="F79" s="118"/>
      <c r="G79" s="118"/>
      <c r="H79" s="118"/>
      <c r="I79" s="118"/>
      <c r="J79" s="118"/>
      <c r="K79" s="118"/>
      <c r="L79" s="118"/>
      <c r="M79" s="118"/>
      <c r="N79" s="118"/>
      <c r="O79" s="118"/>
      <c r="P79" s="118"/>
      <c r="Q79" s="118"/>
      <c r="R79" s="118"/>
      <c r="S79" s="118"/>
      <c r="T79" s="118"/>
      <c r="U79" s="118"/>
      <c r="V79" s="118"/>
      <c r="W79" s="118"/>
    </row>
    <row r="80" spans="1:23">
      <c r="A80" s="118"/>
      <c r="B80" s="118"/>
      <c r="C80" s="118"/>
      <c r="D80" s="118"/>
      <c r="E80" s="118"/>
      <c r="F80" s="118"/>
      <c r="G80" s="118"/>
      <c r="H80" s="118"/>
      <c r="I80" s="118"/>
      <c r="J80" s="118"/>
      <c r="K80" s="118"/>
      <c r="L80" s="118"/>
      <c r="M80" s="118"/>
      <c r="N80" s="118"/>
      <c r="O80" s="118"/>
      <c r="P80" s="118"/>
      <c r="Q80" s="118"/>
      <c r="R80" s="118"/>
      <c r="S80" s="118"/>
      <c r="T80" s="118"/>
      <c r="U80" s="118"/>
      <c r="V80" s="118"/>
      <c r="W80" s="118"/>
    </row>
    <row r="81" spans="1:23">
      <c r="A81" s="118"/>
      <c r="B81" s="118"/>
      <c r="C81" s="118"/>
      <c r="D81" s="118"/>
      <c r="E81" s="118"/>
      <c r="F81" s="118"/>
      <c r="G81" s="118"/>
      <c r="H81" s="118"/>
      <c r="I81" s="118"/>
      <c r="J81" s="118"/>
      <c r="K81" s="118"/>
      <c r="L81" s="118"/>
      <c r="M81" s="118"/>
      <c r="N81" s="118"/>
      <c r="O81" s="118"/>
      <c r="P81" s="118"/>
      <c r="Q81" s="118"/>
      <c r="R81" s="118"/>
      <c r="S81" s="118"/>
      <c r="T81" s="118"/>
      <c r="U81" s="118"/>
      <c r="V81" s="118"/>
      <c r="W81" s="118"/>
    </row>
    <row r="82" spans="1:23">
      <c r="A82" s="118"/>
      <c r="B82" s="118"/>
      <c r="C82" s="118"/>
      <c r="D82" s="118"/>
      <c r="E82" s="118"/>
      <c r="F82" s="118"/>
      <c r="G82" s="118"/>
      <c r="H82" s="118"/>
      <c r="I82" s="118"/>
      <c r="J82" s="118"/>
      <c r="K82" s="118"/>
      <c r="L82" s="118"/>
      <c r="M82" s="118"/>
      <c r="N82" s="118"/>
      <c r="O82" s="118"/>
      <c r="P82" s="118"/>
      <c r="Q82" s="118"/>
      <c r="R82" s="118"/>
      <c r="S82" s="118"/>
      <c r="T82" s="118"/>
      <c r="U82" s="118"/>
      <c r="V82" s="118"/>
      <c r="W82" s="118"/>
    </row>
    <row r="83" spans="1:23">
      <c r="A83" s="118"/>
      <c r="B83" s="118"/>
      <c r="C83" s="118"/>
      <c r="D83" s="118"/>
      <c r="E83" s="118"/>
      <c r="F83" s="118"/>
      <c r="G83" s="118"/>
      <c r="H83" s="118"/>
      <c r="I83" s="118"/>
      <c r="J83" s="118"/>
      <c r="K83" s="118"/>
      <c r="L83" s="118"/>
      <c r="M83" s="118"/>
      <c r="N83" s="118"/>
      <c r="O83" s="118"/>
      <c r="P83" s="118"/>
      <c r="Q83" s="118"/>
      <c r="R83" s="118"/>
      <c r="S83" s="118"/>
      <c r="T83" s="118"/>
      <c r="U83" s="118"/>
      <c r="V83" s="118"/>
      <c r="W83" s="118"/>
    </row>
    <row r="84" spans="1:23">
      <c r="A84" s="118"/>
      <c r="B84" s="118"/>
      <c r="C84" s="118"/>
      <c r="D84" s="118"/>
      <c r="E84" s="118"/>
      <c r="F84" s="118"/>
      <c r="G84" s="118"/>
      <c r="H84" s="118"/>
      <c r="I84" s="118"/>
      <c r="J84" s="118"/>
      <c r="K84" s="118"/>
      <c r="L84" s="118"/>
      <c r="M84" s="118"/>
      <c r="N84" s="118"/>
      <c r="O84" s="118"/>
      <c r="P84" s="118"/>
      <c r="Q84" s="118"/>
      <c r="R84" s="118"/>
      <c r="S84" s="118"/>
      <c r="T84" s="118"/>
      <c r="U84" s="118"/>
      <c r="V84" s="118"/>
      <c r="W84" s="118"/>
    </row>
    <row r="85" spans="1:23">
      <c r="A85" s="118"/>
      <c r="B85" s="118"/>
      <c r="C85" s="118"/>
      <c r="D85" s="118"/>
      <c r="E85" s="118"/>
      <c r="F85" s="118"/>
      <c r="G85" s="118"/>
      <c r="H85" s="118"/>
      <c r="I85" s="118"/>
      <c r="J85" s="118"/>
      <c r="K85" s="118"/>
      <c r="L85" s="118"/>
      <c r="M85" s="118"/>
      <c r="N85" s="118"/>
      <c r="O85" s="118"/>
      <c r="P85" s="118"/>
      <c r="Q85" s="118"/>
      <c r="R85" s="118"/>
      <c r="S85" s="118"/>
      <c r="T85" s="118"/>
      <c r="U85" s="118"/>
      <c r="V85" s="118"/>
      <c r="W85" s="118"/>
    </row>
    <row r="86" spans="1:23">
      <c r="A86" s="118"/>
      <c r="B86" s="118"/>
      <c r="C86" s="118"/>
      <c r="D86" s="118"/>
      <c r="E86" s="118"/>
      <c r="F86" s="118"/>
      <c r="G86" s="118"/>
      <c r="H86" s="118"/>
      <c r="I86" s="118"/>
      <c r="J86" s="118"/>
      <c r="K86" s="118"/>
      <c r="L86" s="118"/>
      <c r="M86" s="118"/>
      <c r="N86" s="118"/>
      <c r="O86" s="118"/>
      <c r="P86" s="118"/>
      <c r="Q86" s="118"/>
      <c r="R86" s="118"/>
      <c r="S86" s="118"/>
      <c r="T86" s="118"/>
      <c r="U86" s="118"/>
      <c r="V86" s="118"/>
      <c r="W86" s="118"/>
    </row>
    <row r="87" spans="1:23">
      <c r="A87" s="118"/>
      <c r="B87" s="118"/>
      <c r="C87" s="118"/>
      <c r="D87" s="118"/>
      <c r="E87" s="118"/>
      <c r="F87" s="118"/>
      <c r="G87" s="118"/>
      <c r="H87" s="118"/>
      <c r="I87" s="118"/>
      <c r="J87" s="118"/>
      <c r="K87" s="118"/>
      <c r="L87" s="118"/>
      <c r="M87" s="118"/>
      <c r="N87" s="118"/>
      <c r="O87" s="118"/>
      <c r="P87" s="118"/>
      <c r="Q87" s="118"/>
      <c r="R87" s="118"/>
      <c r="S87" s="118"/>
      <c r="T87" s="118"/>
      <c r="U87" s="118"/>
      <c r="V87" s="118"/>
      <c r="W87" s="118"/>
    </row>
    <row r="88" spans="1:23">
      <c r="A88" s="118"/>
      <c r="B88" s="118"/>
      <c r="C88" s="118"/>
      <c r="D88" s="118"/>
      <c r="E88" s="118"/>
      <c r="F88" s="118"/>
      <c r="G88" s="118"/>
      <c r="H88" s="118"/>
      <c r="I88" s="118"/>
      <c r="J88" s="118"/>
      <c r="K88" s="118"/>
      <c r="L88" s="118"/>
      <c r="M88" s="118"/>
      <c r="N88" s="118"/>
      <c r="O88" s="118"/>
      <c r="P88" s="118"/>
      <c r="Q88" s="118"/>
      <c r="R88" s="118"/>
      <c r="S88" s="118"/>
      <c r="T88" s="118"/>
      <c r="U88" s="118"/>
      <c r="V88" s="118"/>
      <c r="W88" s="118"/>
    </row>
    <row r="89" spans="1:23">
      <c r="A89" s="118"/>
      <c r="B89" s="118"/>
      <c r="C89" s="118"/>
      <c r="D89" s="118"/>
      <c r="E89" s="118"/>
      <c r="F89" s="118"/>
      <c r="G89" s="118"/>
      <c r="H89" s="118"/>
      <c r="I89" s="118"/>
      <c r="J89" s="118"/>
      <c r="K89" s="118"/>
      <c r="L89" s="118"/>
      <c r="M89" s="118"/>
      <c r="N89" s="118"/>
      <c r="O89" s="118"/>
      <c r="P89" s="118"/>
      <c r="Q89" s="118"/>
      <c r="R89" s="118"/>
      <c r="S89" s="118"/>
      <c r="T89" s="118"/>
      <c r="U89" s="118"/>
      <c r="V89" s="118"/>
      <c r="W89" s="118"/>
    </row>
    <row r="90" spans="1:23">
      <c r="A90" s="118"/>
      <c r="B90" s="118"/>
      <c r="C90" s="118"/>
      <c r="D90" s="118"/>
      <c r="E90" s="118"/>
      <c r="F90" s="118"/>
      <c r="G90" s="118"/>
      <c r="H90" s="118"/>
      <c r="I90" s="118"/>
      <c r="J90" s="118"/>
      <c r="K90" s="118"/>
      <c r="L90" s="118"/>
      <c r="M90" s="118"/>
      <c r="N90" s="118"/>
      <c r="O90" s="118"/>
      <c r="P90" s="118"/>
      <c r="Q90" s="118"/>
      <c r="R90" s="118"/>
      <c r="S90" s="118"/>
      <c r="T90" s="118"/>
      <c r="U90" s="118"/>
      <c r="V90" s="118"/>
      <c r="W90" s="118"/>
    </row>
    <row r="91" spans="1:23">
      <c r="A91" s="118"/>
      <c r="B91" s="118"/>
      <c r="C91" s="118"/>
      <c r="D91" s="118"/>
      <c r="E91" s="118"/>
      <c r="F91" s="118"/>
      <c r="G91" s="118"/>
      <c r="H91" s="118"/>
      <c r="I91" s="118"/>
      <c r="J91" s="118"/>
      <c r="K91" s="118"/>
      <c r="L91" s="118"/>
      <c r="M91" s="118"/>
      <c r="N91" s="118"/>
      <c r="O91" s="118"/>
      <c r="P91" s="118"/>
      <c r="Q91" s="118"/>
      <c r="R91" s="118"/>
      <c r="S91" s="118"/>
      <c r="T91" s="118"/>
      <c r="U91" s="118"/>
      <c r="V91" s="118"/>
      <c r="W91" s="118"/>
    </row>
    <row r="92" spans="1:23">
      <c r="A92" s="118"/>
      <c r="B92" s="118"/>
      <c r="C92" s="118"/>
      <c r="D92" s="118"/>
      <c r="E92" s="118"/>
      <c r="F92" s="118"/>
      <c r="G92" s="118"/>
      <c r="H92" s="118"/>
      <c r="I92" s="118"/>
      <c r="J92" s="118"/>
      <c r="K92" s="118"/>
      <c r="L92" s="118"/>
      <c r="M92" s="118"/>
      <c r="N92" s="118"/>
      <c r="O92" s="118"/>
      <c r="P92" s="118"/>
      <c r="Q92" s="118"/>
      <c r="R92" s="118"/>
      <c r="S92" s="118"/>
      <c r="T92" s="118"/>
      <c r="U92" s="118"/>
      <c r="V92" s="118"/>
      <c r="W92" s="118"/>
    </row>
    <row r="93" spans="1:23">
      <c r="A93" s="118"/>
      <c r="B93" s="118"/>
      <c r="C93" s="118"/>
      <c r="D93" s="118"/>
      <c r="E93" s="118"/>
      <c r="F93" s="118"/>
      <c r="G93" s="118"/>
      <c r="H93" s="118"/>
      <c r="I93" s="118"/>
      <c r="J93" s="118"/>
      <c r="K93" s="118"/>
      <c r="L93" s="118"/>
      <c r="M93" s="118"/>
      <c r="N93" s="118"/>
      <c r="O93" s="118"/>
      <c r="P93" s="118"/>
      <c r="Q93" s="118"/>
      <c r="R93" s="118"/>
      <c r="S93" s="118"/>
      <c r="T93" s="118"/>
      <c r="U93" s="118"/>
      <c r="V93" s="118"/>
      <c r="W93" s="118"/>
    </row>
    <row r="94" spans="1:23">
      <c r="A94" s="118"/>
      <c r="B94" s="118"/>
      <c r="C94" s="118"/>
      <c r="D94" s="118"/>
      <c r="E94" s="118"/>
      <c r="F94" s="118"/>
      <c r="G94" s="118"/>
      <c r="H94" s="118"/>
      <c r="I94" s="118"/>
      <c r="J94" s="118"/>
      <c r="K94" s="118"/>
      <c r="L94" s="118"/>
      <c r="M94" s="118"/>
      <c r="N94" s="118"/>
      <c r="O94" s="118"/>
      <c r="P94" s="118"/>
      <c r="Q94" s="118"/>
      <c r="R94" s="118"/>
      <c r="S94" s="118"/>
      <c r="T94" s="118"/>
      <c r="U94" s="118"/>
      <c r="V94" s="118"/>
      <c r="W94" s="118"/>
    </row>
    <row r="95" spans="1:23">
      <c r="A95" s="118"/>
      <c r="B95" s="118"/>
      <c r="C95" s="118"/>
      <c r="D95" s="118"/>
      <c r="E95" s="118"/>
      <c r="F95" s="118"/>
      <c r="G95" s="118"/>
      <c r="H95" s="118"/>
      <c r="I95" s="118"/>
      <c r="J95" s="118"/>
      <c r="K95" s="118"/>
      <c r="L95" s="118"/>
      <c r="M95" s="118"/>
      <c r="N95" s="118"/>
      <c r="O95" s="118"/>
      <c r="P95" s="118"/>
      <c r="Q95" s="118"/>
      <c r="R95" s="118"/>
      <c r="S95" s="118"/>
      <c r="T95" s="118"/>
      <c r="U95" s="118"/>
      <c r="V95" s="118"/>
      <c r="W95" s="118"/>
    </row>
    <row r="96" spans="1:23">
      <c r="A96" s="118"/>
      <c r="B96" s="118"/>
      <c r="C96" s="118"/>
      <c r="D96" s="118"/>
      <c r="E96" s="118"/>
      <c r="F96" s="118"/>
      <c r="G96" s="118"/>
      <c r="H96" s="118"/>
      <c r="I96" s="118"/>
      <c r="J96" s="118"/>
      <c r="K96" s="118"/>
      <c r="L96" s="118"/>
      <c r="M96" s="118"/>
      <c r="N96" s="118"/>
      <c r="O96" s="118"/>
      <c r="P96" s="118"/>
      <c r="Q96" s="118"/>
      <c r="R96" s="118"/>
      <c r="S96" s="118"/>
      <c r="T96" s="118"/>
      <c r="U96" s="118"/>
      <c r="V96" s="118"/>
      <c r="W96" s="118"/>
    </row>
    <row r="97" spans="1:23">
      <c r="A97" s="118"/>
      <c r="B97" s="118"/>
      <c r="C97" s="118"/>
      <c r="D97" s="118"/>
      <c r="E97" s="118"/>
      <c r="F97" s="118"/>
      <c r="G97" s="118"/>
      <c r="H97" s="118"/>
      <c r="I97" s="118"/>
      <c r="J97" s="118"/>
      <c r="K97" s="118"/>
      <c r="L97" s="118"/>
      <c r="M97" s="118"/>
      <c r="N97" s="118"/>
      <c r="O97" s="118"/>
      <c r="P97" s="118"/>
      <c r="Q97" s="118"/>
      <c r="R97" s="118"/>
      <c r="S97" s="118"/>
      <c r="T97" s="118"/>
      <c r="U97" s="118"/>
      <c r="V97" s="118"/>
      <c r="W97" s="118"/>
    </row>
    <row r="98" spans="1:23">
      <c r="A98" s="118"/>
      <c r="B98" s="118"/>
      <c r="C98" s="118"/>
      <c r="D98" s="118"/>
      <c r="E98" s="118"/>
      <c r="F98" s="118"/>
      <c r="G98" s="118"/>
      <c r="H98" s="118"/>
      <c r="I98" s="118"/>
      <c r="J98" s="118"/>
      <c r="K98" s="118"/>
      <c r="L98" s="118"/>
      <c r="M98" s="118"/>
      <c r="N98" s="118"/>
      <c r="O98" s="118"/>
      <c r="P98" s="118"/>
      <c r="Q98" s="118"/>
      <c r="R98" s="118"/>
      <c r="S98" s="118"/>
      <c r="T98" s="118"/>
      <c r="U98" s="118"/>
      <c r="V98" s="118"/>
      <c r="W98" s="118"/>
    </row>
    <row r="99" spans="1:23">
      <c r="A99" s="118"/>
      <c r="B99" s="118"/>
      <c r="C99" s="118"/>
      <c r="D99" s="118"/>
      <c r="E99" s="118"/>
      <c r="F99" s="118"/>
      <c r="G99" s="118"/>
      <c r="H99" s="118"/>
      <c r="I99" s="118"/>
      <c r="J99" s="118"/>
      <c r="K99" s="118"/>
      <c r="L99" s="118"/>
      <c r="M99" s="118"/>
      <c r="N99" s="118"/>
      <c r="O99" s="118"/>
      <c r="P99" s="118"/>
      <c r="Q99" s="118"/>
      <c r="R99" s="118"/>
      <c r="S99" s="118"/>
      <c r="T99" s="118"/>
      <c r="U99" s="118"/>
      <c r="V99" s="118"/>
      <c r="W99" s="118"/>
    </row>
    <row r="100" spans="1:23">
      <c r="A100" s="118"/>
      <c r="B100" s="118"/>
      <c r="C100" s="118"/>
      <c r="D100" s="118"/>
      <c r="E100" s="118"/>
      <c r="F100" s="118"/>
      <c r="G100" s="118"/>
      <c r="H100" s="118"/>
      <c r="I100" s="118"/>
      <c r="J100" s="118"/>
      <c r="K100" s="118"/>
      <c r="L100" s="118"/>
      <c r="M100" s="118"/>
      <c r="N100" s="118"/>
      <c r="O100" s="118"/>
      <c r="P100" s="118"/>
      <c r="Q100" s="118"/>
      <c r="R100" s="118"/>
      <c r="S100" s="118"/>
      <c r="T100" s="118"/>
      <c r="U100" s="118"/>
      <c r="V100" s="118"/>
      <c r="W100" s="118"/>
    </row>
    <row r="101" spans="1:23">
      <c r="A101" s="118"/>
      <c r="B101" s="118"/>
      <c r="C101" s="118"/>
      <c r="D101" s="118"/>
      <c r="E101" s="118"/>
      <c r="F101" s="118"/>
      <c r="G101" s="118"/>
      <c r="H101" s="118"/>
      <c r="I101" s="118"/>
      <c r="J101" s="118"/>
      <c r="K101" s="118"/>
      <c r="L101" s="118"/>
      <c r="M101" s="118"/>
      <c r="N101" s="118"/>
      <c r="O101" s="118"/>
      <c r="P101" s="118"/>
      <c r="Q101" s="118"/>
      <c r="R101" s="118"/>
      <c r="S101" s="118"/>
      <c r="T101" s="118"/>
      <c r="U101" s="118"/>
      <c r="V101" s="118"/>
      <c r="W101" s="118"/>
    </row>
    <row r="102" spans="1:23">
      <c r="A102" s="118"/>
      <c r="B102" s="118"/>
      <c r="C102" s="118"/>
      <c r="D102" s="118"/>
      <c r="E102" s="118"/>
      <c r="F102" s="118"/>
      <c r="G102" s="118"/>
      <c r="H102" s="118"/>
      <c r="I102" s="118"/>
      <c r="J102" s="118"/>
      <c r="K102" s="118"/>
      <c r="L102" s="118"/>
      <c r="M102" s="118"/>
      <c r="N102" s="118"/>
      <c r="O102" s="118"/>
      <c r="P102" s="118"/>
      <c r="Q102" s="118"/>
      <c r="R102" s="118"/>
      <c r="S102" s="118"/>
      <c r="T102" s="118"/>
      <c r="U102" s="118"/>
      <c r="V102" s="118"/>
      <c r="W102" s="118"/>
    </row>
    <row r="103" spans="1:23">
      <c r="A103" s="118"/>
      <c r="B103" s="118"/>
      <c r="C103" s="118"/>
      <c r="D103" s="118"/>
      <c r="E103" s="118"/>
      <c r="F103" s="118"/>
      <c r="G103" s="118"/>
      <c r="H103" s="118"/>
      <c r="I103" s="118"/>
      <c r="J103" s="118"/>
      <c r="K103" s="118"/>
      <c r="L103" s="118"/>
      <c r="M103" s="118"/>
      <c r="N103" s="118"/>
      <c r="O103" s="118"/>
      <c r="P103" s="118"/>
      <c r="Q103" s="118"/>
      <c r="R103" s="118"/>
      <c r="S103" s="118"/>
      <c r="T103" s="118"/>
      <c r="U103" s="118"/>
      <c r="V103" s="118"/>
      <c r="W103" s="118"/>
    </row>
    <row r="104" spans="1:23">
      <c r="A104" s="118"/>
      <c r="B104" s="118"/>
      <c r="C104" s="118"/>
      <c r="D104" s="118"/>
      <c r="E104" s="118"/>
      <c r="F104" s="118"/>
      <c r="G104" s="118"/>
      <c r="H104" s="118"/>
      <c r="I104" s="118"/>
      <c r="J104" s="118"/>
      <c r="K104" s="118"/>
      <c r="L104" s="118"/>
      <c r="M104" s="118"/>
      <c r="N104" s="118"/>
      <c r="O104" s="118"/>
      <c r="P104" s="118"/>
      <c r="Q104" s="118"/>
      <c r="R104" s="118"/>
      <c r="S104" s="118"/>
      <c r="T104" s="118"/>
      <c r="U104" s="118"/>
      <c r="V104" s="118"/>
      <c r="W104" s="118"/>
    </row>
    <row r="105" spans="1:23">
      <c r="A105" s="118"/>
      <c r="B105" s="118"/>
      <c r="C105" s="118"/>
      <c r="D105" s="118"/>
      <c r="E105" s="118"/>
      <c r="F105" s="118"/>
      <c r="G105" s="118"/>
      <c r="H105" s="118"/>
      <c r="I105" s="118"/>
      <c r="J105" s="118"/>
      <c r="K105" s="118"/>
      <c r="L105" s="118"/>
      <c r="M105" s="118"/>
      <c r="N105" s="118"/>
      <c r="O105" s="118"/>
      <c r="P105" s="118"/>
      <c r="Q105" s="118"/>
      <c r="R105" s="118"/>
      <c r="S105" s="118"/>
      <c r="T105" s="118"/>
      <c r="U105" s="118"/>
      <c r="V105" s="118"/>
      <c r="W105" s="118"/>
    </row>
  </sheetData>
  <mergeCells count="1">
    <mergeCell ref="B1:C1"/>
  </mergeCells>
  <hyperlinks>
    <hyperlink ref="B4" location="Guidance!A1" display="Guidance"/>
    <hyperlink ref="B5" location="Scope!A1" display="Scope"/>
    <hyperlink ref="B6" location="'SROI Value Map'!A1" display="SROI Value Map"/>
    <hyperlink ref="B8" location="Glossary!A1" display="Glossary"/>
    <hyperlink ref="B9" location="'Change log'!A1" display="Change log"/>
    <hyperlink ref="B7" location="'Value Map (non-SROI)'!A1" display="Value Map (non-SROI)"/>
  </hyperlinks>
  <pageMargins left="0.7" right="0.7" top="0.75" bottom="0.75" header="0.3" footer="0.3"/>
  <pageSetup paperSize="9" orientation="portrait" horizontalDpi="0" verticalDpi="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59"/>
  <sheetViews>
    <sheetView topLeftCell="A11" workbookViewId="0">
      <selection activeCell="G5" sqref="G5"/>
    </sheetView>
  </sheetViews>
  <sheetFormatPr baseColWidth="10" defaultColWidth="9.1640625" defaultRowHeight="12" x14ac:dyDescent="0"/>
  <cols>
    <col min="1" max="1" width="3.33203125" style="5" customWidth="1"/>
    <col min="2" max="2" width="144.33203125" style="4" customWidth="1"/>
    <col min="3" max="16384" width="9.1640625" style="5"/>
  </cols>
  <sheetData>
    <row r="1" spans="1:41" ht="30" customHeight="1">
      <c r="A1" s="54"/>
      <c r="B1" s="129" t="s">
        <v>57</v>
      </c>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row>
    <row r="2" spans="1:41" ht="14.25" customHeight="1">
      <c r="A2" s="54"/>
      <c r="B2" s="73"/>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c r="AH2" s="54"/>
      <c r="AI2" s="54"/>
      <c r="AJ2" s="54"/>
      <c r="AK2" s="54"/>
      <c r="AL2" s="54"/>
      <c r="AM2" s="54"/>
      <c r="AN2" s="54"/>
      <c r="AO2" s="54"/>
    </row>
    <row r="3" spans="1:41" ht="22.5" customHeight="1">
      <c r="A3" s="54"/>
      <c r="B3" s="130" t="s">
        <v>28</v>
      </c>
      <c r="C3" s="55"/>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L3" s="54"/>
      <c r="AM3" s="54"/>
      <c r="AN3" s="54"/>
      <c r="AO3" s="54"/>
    </row>
    <row r="4" spans="1:41" ht="34.5" customHeight="1">
      <c r="A4" s="54"/>
      <c r="B4" s="151" t="s">
        <v>208</v>
      </c>
      <c r="C4" s="55"/>
      <c r="D4" s="54"/>
      <c r="E4" s="54"/>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c r="AL4" s="54"/>
      <c r="AM4" s="54"/>
      <c r="AN4" s="54"/>
      <c r="AO4" s="54"/>
    </row>
    <row r="5" spans="1:41" ht="165">
      <c r="A5" s="54"/>
      <c r="B5" s="151" t="s">
        <v>202</v>
      </c>
      <c r="C5" s="55"/>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54"/>
      <c r="AJ5" s="54"/>
      <c r="AK5" s="54"/>
      <c r="AL5" s="54"/>
      <c r="AM5" s="54"/>
      <c r="AN5" s="54"/>
      <c r="AO5" s="54"/>
    </row>
    <row r="6" spans="1:41" ht="45">
      <c r="A6" s="54"/>
      <c r="B6" s="151" t="s">
        <v>209</v>
      </c>
      <c r="C6" s="54"/>
      <c r="D6" s="54"/>
      <c r="E6" s="54"/>
      <c r="F6" s="54"/>
      <c r="G6" s="54"/>
      <c r="H6" s="54"/>
      <c r="I6" s="54"/>
      <c r="J6" s="54"/>
      <c r="K6" s="54"/>
      <c r="L6" s="54"/>
      <c r="M6" s="54"/>
      <c r="N6" s="54"/>
      <c r="O6" s="54"/>
      <c r="P6" s="54"/>
      <c r="Q6" s="54"/>
      <c r="R6" s="54"/>
      <c r="S6" s="54"/>
      <c r="T6" s="54"/>
      <c r="U6" s="54"/>
      <c r="V6" s="54"/>
      <c r="W6" s="54"/>
      <c r="X6" s="54"/>
      <c r="Y6" s="54"/>
      <c r="Z6" s="54"/>
      <c r="AA6" s="54"/>
      <c r="AB6" s="54"/>
      <c r="AC6" s="54"/>
      <c r="AD6" s="54"/>
      <c r="AE6" s="54"/>
      <c r="AF6" s="54"/>
      <c r="AG6" s="54"/>
      <c r="AH6" s="54"/>
      <c r="AI6" s="54"/>
      <c r="AJ6" s="54"/>
      <c r="AK6" s="54"/>
      <c r="AL6" s="54"/>
      <c r="AM6" s="54"/>
      <c r="AN6" s="54"/>
      <c r="AO6" s="54"/>
    </row>
    <row r="7" spans="1:41" ht="30">
      <c r="A7" s="54"/>
      <c r="B7" s="151" t="s">
        <v>134</v>
      </c>
      <c r="C7" s="54"/>
      <c r="D7" s="54"/>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4"/>
      <c r="AG7" s="54"/>
      <c r="AH7" s="54"/>
      <c r="AI7" s="54"/>
      <c r="AJ7" s="54"/>
      <c r="AK7" s="54"/>
      <c r="AL7" s="54"/>
      <c r="AM7" s="54"/>
      <c r="AN7" s="54"/>
      <c r="AO7" s="54"/>
    </row>
    <row r="8" spans="1:41" ht="15">
      <c r="A8" s="54"/>
      <c r="B8" s="151" t="s">
        <v>133</v>
      </c>
      <c r="C8" s="54"/>
      <c r="D8" s="54"/>
      <c r="E8" s="54"/>
      <c r="F8" s="54"/>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54"/>
      <c r="AO8" s="54"/>
    </row>
    <row r="9" spans="1:41" ht="60">
      <c r="A9" s="54"/>
      <c r="B9" s="151" t="s">
        <v>210</v>
      </c>
      <c r="C9" s="54"/>
      <c r="D9" s="54"/>
      <c r="E9" s="54"/>
      <c r="F9" s="54"/>
      <c r="G9" s="54"/>
      <c r="H9" s="54"/>
      <c r="I9" s="54"/>
      <c r="J9" s="54"/>
      <c r="K9" s="54"/>
      <c r="L9" s="54"/>
      <c r="M9" s="54"/>
      <c r="N9" s="54"/>
      <c r="O9" s="54"/>
      <c r="P9" s="54"/>
      <c r="Q9" s="54"/>
      <c r="R9" s="54"/>
      <c r="S9" s="54"/>
      <c r="T9" s="54"/>
      <c r="U9" s="54"/>
      <c r="V9" s="54"/>
      <c r="W9" s="54"/>
      <c r="X9" s="54"/>
      <c r="Y9" s="54"/>
      <c r="Z9" s="54"/>
      <c r="AA9" s="54"/>
      <c r="AB9" s="54"/>
      <c r="AC9" s="54"/>
      <c r="AD9" s="54"/>
      <c r="AE9" s="54"/>
      <c r="AF9" s="54"/>
      <c r="AG9" s="54"/>
      <c r="AH9" s="54"/>
      <c r="AI9" s="54"/>
      <c r="AJ9" s="54"/>
      <c r="AK9" s="54"/>
      <c r="AL9" s="54"/>
      <c r="AM9" s="54"/>
      <c r="AN9" s="54"/>
      <c r="AO9" s="54"/>
    </row>
    <row r="10" spans="1:41">
      <c r="A10" s="54"/>
      <c r="B10" s="73"/>
      <c r="C10" s="54"/>
      <c r="D10" s="54"/>
      <c r="E10" s="54"/>
      <c r="F10" s="54"/>
      <c r="G10" s="54"/>
      <c r="H10" s="54"/>
      <c r="I10" s="54"/>
      <c r="J10" s="54"/>
      <c r="K10" s="54"/>
      <c r="L10" s="54"/>
      <c r="M10" s="54"/>
      <c r="N10" s="54"/>
      <c r="O10" s="54"/>
      <c r="P10" s="54"/>
      <c r="Q10" s="54"/>
      <c r="R10" s="54"/>
      <c r="S10" s="54"/>
      <c r="T10" s="54"/>
      <c r="U10" s="54"/>
      <c r="V10" s="54"/>
      <c r="W10" s="54"/>
      <c r="X10" s="54"/>
      <c r="Y10" s="54"/>
      <c r="Z10" s="54"/>
      <c r="AA10" s="54"/>
      <c r="AB10" s="54"/>
      <c r="AC10" s="54"/>
      <c r="AD10" s="54"/>
      <c r="AE10" s="54"/>
      <c r="AF10" s="54"/>
      <c r="AG10" s="54"/>
      <c r="AH10" s="54"/>
      <c r="AI10" s="54"/>
      <c r="AJ10" s="54"/>
      <c r="AK10" s="54"/>
      <c r="AL10" s="54"/>
      <c r="AM10" s="54"/>
      <c r="AN10" s="54"/>
      <c r="AO10" s="54"/>
    </row>
    <row r="11" spans="1:41" ht="17">
      <c r="A11" s="54"/>
      <c r="B11" s="130" t="s">
        <v>29</v>
      </c>
      <c r="C11" s="55"/>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4"/>
      <c r="AE11" s="54"/>
      <c r="AF11" s="54"/>
      <c r="AG11" s="54"/>
      <c r="AH11" s="54"/>
      <c r="AI11" s="54"/>
      <c r="AJ11" s="54"/>
      <c r="AK11" s="54"/>
      <c r="AL11" s="54"/>
      <c r="AM11" s="54"/>
      <c r="AN11" s="54"/>
      <c r="AO11" s="54"/>
    </row>
    <row r="12" spans="1:41" ht="35.25" customHeight="1">
      <c r="A12" s="54"/>
      <c r="B12" s="151" t="s">
        <v>105</v>
      </c>
      <c r="C12" s="54"/>
      <c r="D12" s="54"/>
      <c r="E12" s="54"/>
      <c r="F12" s="54"/>
      <c r="G12" s="54"/>
      <c r="H12" s="54"/>
      <c r="I12" s="54"/>
      <c r="J12" s="54"/>
      <c r="K12" s="54"/>
      <c r="L12" s="54"/>
      <c r="M12" s="54"/>
      <c r="N12" s="54"/>
      <c r="O12" s="54"/>
      <c r="P12" s="54"/>
      <c r="Q12" s="54"/>
      <c r="R12" s="54"/>
      <c r="S12" s="54"/>
      <c r="T12" s="54"/>
      <c r="U12" s="54"/>
      <c r="V12" s="54"/>
      <c r="W12" s="54"/>
      <c r="X12" s="54"/>
      <c r="Y12" s="54"/>
      <c r="Z12" s="54"/>
      <c r="AA12" s="54"/>
      <c r="AB12" s="54"/>
      <c r="AC12" s="54"/>
      <c r="AD12" s="54"/>
      <c r="AE12" s="54"/>
      <c r="AF12" s="54"/>
      <c r="AG12" s="54"/>
      <c r="AH12" s="54"/>
      <c r="AI12" s="54"/>
      <c r="AJ12" s="54"/>
      <c r="AK12" s="54"/>
      <c r="AL12" s="54"/>
      <c r="AM12" s="54"/>
      <c r="AN12" s="54"/>
      <c r="AO12" s="54"/>
    </row>
    <row r="13" spans="1:41" ht="62.25" customHeight="1">
      <c r="A13" s="54"/>
      <c r="B13" s="151" t="s">
        <v>106</v>
      </c>
      <c r="C13" s="54"/>
      <c r="D13" s="54"/>
      <c r="E13" s="54"/>
      <c r="F13" s="54"/>
      <c r="G13" s="54"/>
      <c r="H13" s="54"/>
      <c r="I13" s="54"/>
      <c r="J13" s="54"/>
      <c r="K13" s="54"/>
      <c r="L13" s="54"/>
      <c r="M13" s="54"/>
      <c r="N13" s="54"/>
      <c r="O13" s="54"/>
      <c r="P13" s="54"/>
      <c r="Q13" s="54"/>
      <c r="R13" s="54"/>
      <c r="S13" s="54"/>
      <c r="T13" s="54"/>
      <c r="U13" s="54"/>
      <c r="V13" s="54"/>
      <c r="W13" s="54"/>
      <c r="X13" s="54"/>
      <c r="Y13" s="54"/>
      <c r="Z13" s="54"/>
      <c r="AA13" s="54"/>
      <c r="AB13" s="54"/>
      <c r="AC13" s="54"/>
      <c r="AD13" s="54"/>
      <c r="AE13" s="54"/>
      <c r="AF13" s="54"/>
      <c r="AG13" s="54"/>
      <c r="AH13" s="54"/>
      <c r="AI13" s="54"/>
      <c r="AJ13" s="54"/>
      <c r="AK13" s="54"/>
      <c r="AL13" s="54"/>
      <c r="AM13" s="54"/>
      <c r="AN13" s="54"/>
      <c r="AO13" s="54"/>
    </row>
    <row r="14" spans="1:41">
      <c r="A14" s="54"/>
      <c r="B14" s="74"/>
      <c r="C14" s="54"/>
      <c r="D14" s="54"/>
      <c r="E14" s="54"/>
      <c r="F14" s="54"/>
      <c r="G14" s="54"/>
      <c r="H14" s="54"/>
      <c r="I14" s="54"/>
      <c r="J14" s="54"/>
      <c r="K14" s="54"/>
      <c r="L14" s="54"/>
      <c r="M14" s="54"/>
      <c r="N14" s="54"/>
      <c r="O14" s="54"/>
      <c r="P14" s="54"/>
      <c r="Q14" s="54"/>
      <c r="R14" s="54"/>
      <c r="S14" s="54"/>
      <c r="T14" s="54"/>
      <c r="U14" s="54"/>
      <c r="V14" s="54"/>
      <c r="W14" s="54"/>
      <c r="X14" s="54"/>
      <c r="Y14" s="54"/>
      <c r="Z14" s="54"/>
      <c r="AA14" s="54"/>
      <c r="AB14" s="54"/>
      <c r="AC14" s="54"/>
      <c r="AD14" s="54"/>
      <c r="AE14" s="54"/>
      <c r="AF14" s="54"/>
      <c r="AG14" s="54"/>
      <c r="AH14" s="54"/>
      <c r="AI14" s="54"/>
      <c r="AJ14" s="54"/>
      <c r="AK14" s="54"/>
      <c r="AL14" s="54"/>
      <c r="AM14" s="54"/>
      <c r="AN14" s="54"/>
      <c r="AO14" s="54"/>
    </row>
    <row r="15" spans="1:41" ht="17">
      <c r="A15" s="54"/>
      <c r="B15" s="130" t="s">
        <v>102</v>
      </c>
      <c r="C15" s="55"/>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row>
    <row r="16" spans="1:41" ht="17">
      <c r="A16" s="54"/>
      <c r="B16" s="130" t="s">
        <v>116</v>
      </c>
      <c r="C16" s="54"/>
      <c r="D16" s="54"/>
      <c r="E16" s="54"/>
      <c r="F16" s="54"/>
      <c r="G16" s="54"/>
      <c r="H16" s="54"/>
      <c r="I16" s="54"/>
      <c r="J16" s="54"/>
      <c r="K16" s="54"/>
      <c r="L16" s="54"/>
      <c r="M16" s="54"/>
      <c r="N16" s="54"/>
      <c r="O16" s="54"/>
      <c r="P16" s="54"/>
      <c r="Q16" s="54"/>
      <c r="R16" s="54"/>
      <c r="S16" s="54"/>
      <c r="T16" s="54"/>
      <c r="U16" s="54"/>
      <c r="V16" s="54"/>
      <c r="W16" s="54"/>
      <c r="X16" s="54"/>
      <c r="Y16" s="54"/>
      <c r="Z16" s="54"/>
      <c r="AA16" s="54"/>
      <c r="AB16" s="54"/>
      <c r="AC16" s="54"/>
      <c r="AD16" s="54"/>
      <c r="AE16" s="54"/>
      <c r="AF16" s="54"/>
      <c r="AG16" s="54"/>
      <c r="AH16" s="54"/>
      <c r="AI16" s="54"/>
      <c r="AJ16" s="54"/>
      <c r="AK16" s="54"/>
      <c r="AL16" s="54"/>
      <c r="AM16" s="54"/>
      <c r="AN16" s="54"/>
      <c r="AO16" s="54"/>
    </row>
    <row r="17" spans="1:41" ht="15">
      <c r="A17" s="54"/>
      <c r="B17" s="151" t="s">
        <v>51</v>
      </c>
      <c r="C17" s="54"/>
      <c r="D17" s="54"/>
      <c r="E17" s="54"/>
      <c r="F17" s="54"/>
      <c r="G17" s="54"/>
      <c r="H17" s="54"/>
      <c r="I17" s="54"/>
      <c r="J17" s="54"/>
      <c r="K17" s="54"/>
      <c r="L17" s="54"/>
      <c r="M17" s="54"/>
      <c r="N17" s="54"/>
      <c r="O17" s="54"/>
      <c r="P17" s="54"/>
      <c r="Q17" s="54"/>
      <c r="R17" s="54"/>
      <c r="S17" s="54"/>
      <c r="T17" s="54"/>
      <c r="U17" s="54"/>
      <c r="V17" s="54"/>
      <c r="W17" s="54"/>
      <c r="X17" s="54"/>
      <c r="Y17" s="54"/>
      <c r="Z17" s="54"/>
      <c r="AA17" s="54"/>
      <c r="AB17" s="54"/>
      <c r="AC17" s="54"/>
      <c r="AD17" s="54"/>
      <c r="AE17" s="54"/>
      <c r="AF17" s="54"/>
      <c r="AG17" s="54"/>
      <c r="AH17" s="54"/>
      <c r="AI17" s="54"/>
      <c r="AJ17" s="54"/>
      <c r="AK17" s="54"/>
      <c r="AL17" s="54"/>
      <c r="AM17" s="54"/>
      <c r="AN17" s="54"/>
      <c r="AO17" s="54"/>
    </row>
    <row r="18" spans="1:41" ht="17">
      <c r="A18" s="54"/>
      <c r="B18" s="130" t="s">
        <v>203</v>
      </c>
      <c r="C18" s="54"/>
      <c r="D18" s="54"/>
      <c r="E18" s="54"/>
      <c r="F18" s="54"/>
      <c r="G18" s="54"/>
      <c r="H18" s="54"/>
      <c r="I18" s="54"/>
      <c r="J18" s="54"/>
      <c r="K18" s="54"/>
      <c r="L18" s="54"/>
      <c r="M18" s="54"/>
      <c r="N18" s="54"/>
      <c r="O18" s="54"/>
      <c r="P18" s="54"/>
      <c r="Q18" s="54"/>
      <c r="R18" s="54"/>
      <c r="S18" s="54"/>
      <c r="T18" s="54"/>
      <c r="U18" s="54"/>
      <c r="V18" s="54"/>
      <c r="W18" s="54"/>
      <c r="X18" s="54"/>
      <c r="Y18" s="54"/>
      <c r="Z18" s="54"/>
      <c r="AA18" s="54"/>
      <c r="AB18" s="54"/>
      <c r="AC18" s="54"/>
      <c r="AD18" s="54"/>
      <c r="AE18" s="54"/>
      <c r="AF18" s="54"/>
      <c r="AG18" s="54"/>
      <c r="AH18" s="54"/>
      <c r="AI18" s="54"/>
      <c r="AJ18" s="54"/>
      <c r="AK18" s="54"/>
      <c r="AL18" s="54"/>
      <c r="AM18" s="54"/>
      <c r="AN18" s="54"/>
      <c r="AO18" s="54"/>
    </row>
    <row r="19" spans="1:41" ht="15">
      <c r="A19" s="54"/>
      <c r="B19" s="151" t="s">
        <v>26</v>
      </c>
      <c r="C19" s="54"/>
      <c r="D19" s="54"/>
      <c r="E19" s="54"/>
      <c r="F19" s="54"/>
      <c r="G19" s="54"/>
      <c r="H19" s="54"/>
      <c r="I19" s="54"/>
      <c r="J19" s="54"/>
      <c r="K19" s="54"/>
      <c r="L19" s="54"/>
      <c r="M19" s="54"/>
      <c r="N19" s="54"/>
      <c r="O19" s="54"/>
      <c r="P19" s="54"/>
      <c r="Q19" s="54"/>
      <c r="R19" s="54"/>
      <c r="S19" s="54"/>
      <c r="T19" s="54"/>
      <c r="U19" s="54"/>
      <c r="V19" s="54"/>
      <c r="W19" s="54"/>
      <c r="X19" s="54"/>
      <c r="Y19" s="54"/>
      <c r="Z19" s="54"/>
      <c r="AA19" s="54"/>
      <c r="AB19" s="54"/>
      <c r="AC19" s="54"/>
      <c r="AD19" s="54"/>
      <c r="AE19" s="54"/>
      <c r="AF19" s="54"/>
      <c r="AG19" s="54"/>
      <c r="AH19" s="54"/>
      <c r="AI19" s="54"/>
      <c r="AJ19" s="54"/>
      <c r="AK19" s="54"/>
      <c r="AL19" s="54"/>
      <c r="AM19" s="54"/>
      <c r="AN19" s="54"/>
      <c r="AO19" s="54"/>
    </row>
    <row r="20" spans="1:41" ht="17">
      <c r="A20" s="54"/>
      <c r="B20" s="130" t="s">
        <v>115</v>
      </c>
      <c r="C20" s="54"/>
      <c r="D20" s="54"/>
      <c r="E20" s="54"/>
      <c r="F20" s="54"/>
      <c r="G20" s="54"/>
      <c r="H20" s="54"/>
      <c r="I20" s="54"/>
      <c r="J20" s="54"/>
      <c r="K20" s="54"/>
      <c r="L20" s="54"/>
      <c r="M20" s="54"/>
      <c r="N20" s="54"/>
      <c r="O20" s="54"/>
      <c r="P20" s="54"/>
      <c r="Q20" s="54"/>
      <c r="R20" s="54"/>
      <c r="S20" s="54"/>
      <c r="T20" s="54"/>
      <c r="U20" s="54"/>
      <c r="V20" s="54"/>
      <c r="W20" s="54"/>
      <c r="X20" s="54"/>
      <c r="Y20" s="54"/>
      <c r="Z20" s="54"/>
      <c r="AA20" s="54"/>
      <c r="AB20" s="54"/>
      <c r="AC20" s="54"/>
      <c r="AD20" s="54"/>
      <c r="AE20" s="54"/>
      <c r="AF20" s="54"/>
      <c r="AG20" s="54"/>
      <c r="AH20" s="54"/>
      <c r="AI20" s="54"/>
      <c r="AJ20" s="54"/>
      <c r="AK20" s="54"/>
      <c r="AL20" s="54"/>
      <c r="AM20" s="54"/>
      <c r="AN20" s="54"/>
      <c r="AO20" s="54"/>
    </row>
    <row r="21" spans="1:41" ht="51.75" customHeight="1">
      <c r="A21" s="54"/>
      <c r="B21" s="151" t="s">
        <v>135</v>
      </c>
      <c r="C21" s="54"/>
      <c r="D21" s="54"/>
      <c r="E21" s="54"/>
      <c r="F21" s="54"/>
      <c r="G21" s="54"/>
      <c r="H21" s="54"/>
      <c r="I21" s="54"/>
      <c r="J21" s="54"/>
      <c r="K21" s="54"/>
      <c r="L21" s="54"/>
      <c r="M21" s="54"/>
      <c r="N21" s="54"/>
      <c r="O21" s="54"/>
      <c r="P21" s="54"/>
      <c r="Q21" s="54"/>
      <c r="R21" s="54"/>
      <c r="S21" s="54"/>
      <c r="T21" s="54"/>
      <c r="U21" s="54"/>
      <c r="V21" s="54"/>
      <c r="W21" s="54"/>
      <c r="X21" s="54"/>
      <c r="Y21" s="54"/>
      <c r="Z21" s="54"/>
      <c r="AA21" s="54"/>
      <c r="AB21" s="54"/>
      <c r="AC21" s="54"/>
      <c r="AD21" s="54"/>
      <c r="AE21" s="54"/>
      <c r="AF21" s="54"/>
      <c r="AG21" s="54"/>
      <c r="AH21" s="54"/>
      <c r="AI21" s="54"/>
      <c r="AJ21" s="54"/>
      <c r="AK21" s="54"/>
      <c r="AL21" s="54"/>
      <c r="AM21" s="54"/>
      <c r="AN21" s="54"/>
      <c r="AO21" s="54"/>
    </row>
    <row r="22" spans="1:41" ht="34">
      <c r="A22" s="54"/>
      <c r="B22" s="130" t="s">
        <v>204</v>
      </c>
      <c r="C22" s="54"/>
      <c r="D22" s="54"/>
      <c r="E22" s="54"/>
      <c r="F22" s="54"/>
      <c r="G22" s="54"/>
      <c r="H22" s="54"/>
      <c r="I22" s="54"/>
      <c r="J22" s="54"/>
      <c r="K22" s="54"/>
      <c r="L22" s="54"/>
      <c r="M22" s="54"/>
      <c r="N22" s="54"/>
      <c r="O22" s="54"/>
      <c r="P22" s="54"/>
      <c r="Q22" s="54"/>
      <c r="R22" s="54"/>
      <c r="S22" s="54"/>
      <c r="T22" s="54"/>
      <c r="U22" s="54"/>
      <c r="V22" s="54"/>
      <c r="W22" s="54"/>
      <c r="X22" s="54"/>
      <c r="Y22" s="54"/>
      <c r="Z22" s="54"/>
      <c r="AA22" s="54"/>
      <c r="AB22" s="54"/>
      <c r="AC22" s="54"/>
      <c r="AD22" s="54"/>
      <c r="AE22" s="54"/>
      <c r="AF22" s="54"/>
      <c r="AG22" s="54"/>
      <c r="AH22" s="54"/>
      <c r="AI22" s="54"/>
      <c r="AJ22" s="54"/>
      <c r="AK22" s="54"/>
      <c r="AL22" s="54"/>
      <c r="AM22" s="54"/>
      <c r="AN22" s="54"/>
      <c r="AO22" s="54"/>
    </row>
    <row r="23" spans="1:41" ht="45">
      <c r="A23" s="54"/>
      <c r="B23" s="151" t="s">
        <v>214</v>
      </c>
      <c r="C23" s="54"/>
      <c r="D23" s="54"/>
      <c r="E23" s="54"/>
      <c r="F23" s="54"/>
      <c r="G23" s="54"/>
      <c r="H23" s="54"/>
      <c r="I23" s="54"/>
      <c r="J23" s="54"/>
      <c r="K23" s="54"/>
      <c r="L23" s="54"/>
      <c r="M23" s="54"/>
      <c r="N23" s="54"/>
      <c r="O23" s="54"/>
      <c r="P23" s="54"/>
      <c r="Q23" s="54"/>
      <c r="R23" s="54"/>
      <c r="S23" s="54"/>
      <c r="T23" s="54"/>
      <c r="U23" s="54"/>
      <c r="V23" s="54"/>
      <c r="W23" s="54"/>
      <c r="X23" s="54"/>
      <c r="Y23" s="54"/>
      <c r="Z23" s="54"/>
      <c r="AA23" s="54"/>
      <c r="AB23" s="54"/>
      <c r="AC23" s="54"/>
      <c r="AD23" s="54"/>
      <c r="AE23" s="54"/>
      <c r="AF23" s="54"/>
      <c r="AG23" s="54"/>
      <c r="AH23" s="54"/>
      <c r="AI23" s="54"/>
      <c r="AJ23" s="54"/>
      <c r="AK23" s="54"/>
      <c r="AL23" s="54"/>
      <c r="AM23" s="54"/>
      <c r="AN23" s="54"/>
      <c r="AO23" s="54"/>
    </row>
    <row r="24" spans="1:41" ht="19.5" customHeight="1">
      <c r="A24" s="54"/>
      <c r="B24" s="130" t="s">
        <v>205</v>
      </c>
      <c r="C24" s="54"/>
      <c r="D24" s="54"/>
      <c r="E24" s="54"/>
      <c r="F24" s="54"/>
      <c r="G24" s="54"/>
      <c r="H24" s="54"/>
      <c r="I24" s="54"/>
      <c r="J24" s="54"/>
      <c r="K24" s="54"/>
      <c r="L24" s="54"/>
      <c r="M24" s="54"/>
      <c r="N24" s="54"/>
      <c r="O24" s="54"/>
      <c r="P24" s="54"/>
      <c r="Q24" s="54"/>
      <c r="R24" s="54"/>
      <c r="S24" s="54"/>
      <c r="T24" s="54"/>
      <c r="U24" s="54"/>
      <c r="V24" s="54"/>
      <c r="W24" s="54"/>
      <c r="X24" s="54"/>
      <c r="Y24" s="54"/>
      <c r="Z24" s="54"/>
      <c r="AA24" s="54"/>
      <c r="AB24" s="54"/>
      <c r="AC24" s="54"/>
      <c r="AD24" s="54"/>
      <c r="AE24" s="54"/>
      <c r="AF24" s="54"/>
      <c r="AG24" s="54"/>
      <c r="AH24" s="54"/>
      <c r="AI24" s="54"/>
      <c r="AJ24" s="54"/>
      <c r="AK24" s="54"/>
      <c r="AL24" s="54"/>
      <c r="AM24" s="54"/>
      <c r="AN24" s="54"/>
      <c r="AO24" s="54"/>
    </row>
    <row r="25" spans="1:41" ht="30">
      <c r="A25" s="54"/>
      <c r="B25" s="151" t="s">
        <v>140</v>
      </c>
      <c r="C25" s="54"/>
      <c r="D25" s="54"/>
      <c r="E25" s="54"/>
      <c r="F25" s="54"/>
      <c r="G25" s="54"/>
      <c r="H25" s="54"/>
      <c r="I25" s="54"/>
      <c r="J25" s="54"/>
      <c r="K25" s="54"/>
      <c r="L25" s="54"/>
      <c r="M25" s="54"/>
      <c r="N25" s="54"/>
      <c r="O25" s="54"/>
      <c r="P25" s="54"/>
      <c r="Q25" s="54"/>
      <c r="R25" s="54"/>
      <c r="S25" s="54"/>
      <c r="T25" s="54"/>
      <c r="U25" s="54"/>
      <c r="V25" s="54"/>
      <c r="W25" s="54"/>
      <c r="X25" s="54"/>
      <c r="Y25" s="54"/>
      <c r="Z25" s="54"/>
      <c r="AA25" s="54"/>
      <c r="AB25" s="54"/>
      <c r="AC25" s="54"/>
      <c r="AD25" s="54"/>
      <c r="AE25" s="54"/>
      <c r="AF25" s="54"/>
      <c r="AG25" s="54"/>
      <c r="AH25" s="54"/>
      <c r="AI25" s="54"/>
      <c r="AJ25" s="54"/>
      <c r="AK25" s="54"/>
      <c r="AL25" s="54"/>
      <c r="AM25" s="54"/>
      <c r="AN25" s="54"/>
      <c r="AO25" s="54"/>
    </row>
    <row r="26" spans="1:41" ht="17">
      <c r="A26" s="54"/>
      <c r="B26" s="130" t="s">
        <v>117</v>
      </c>
      <c r="C26" s="54"/>
      <c r="D26" s="54"/>
      <c r="E26" s="54"/>
      <c r="F26" s="54"/>
      <c r="G26" s="54"/>
      <c r="H26" s="54"/>
      <c r="I26" s="54"/>
      <c r="J26" s="54"/>
      <c r="K26" s="54"/>
      <c r="L26" s="54"/>
      <c r="M26" s="54"/>
      <c r="N26" s="54"/>
      <c r="O26" s="54"/>
      <c r="P26" s="54"/>
      <c r="Q26" s="54"/>
      <c r="R26" s="54"/>
      <c r="S26" s="54"/>
      <c r="T26" s="54"/>
      <c r="U26" s="54"/>
      <c r="V26" s="54"/>
      <c r="W26" s="54"/>
      <c r="X26" s="54"/>
      <c r="Y26" s="54"/>
      <c r="Z26" s="54"/>
      <c r="AA26" s="54"/>
      <c r="AB26" s="54"/>
      <c r="AC26" s="54"/>
      <c r="AD26" s="54"/>
      <c r="AE26" s="54"/>
      <c r="AF26" s="54"/>
      <c r="AG26" s="54"/>
      <c r="AH26" s="54"/>
      <c r="AI26" s="54"/>
      <c r="AJ26" s="54"/>
      <c r="AK26" s="54"/>
      <c r="AL26" s="54"/>
      <c r="AM26" s="54"/>
      <c r="AN26" s="54"/>
      <c r="AO26" s="54"/>
    </row>
    <row r="27" spans="1:41" ht="15">
      <c r="A27" s="54"/>
      <c r="B27" s="151" t="s">
        <v>130</v>
      </c>
      <c r="C27" s="54"/>
      <c r="D27" s="54"/>
      <c r="E27" s="54"/>
      <c r="F27" s="54"/>
      <c r="G27" s="54"/>
      <c r="H27" s="54"/>
      <c r="I27" s="54"/>
      <c r="J27" s="54"/>
      <c r="K27" s="54"/>
      <c r="L27" s="54"/>
      <c r="M27" s="54"/>
      <c r="N27" s="54"/>
      <c r="O27" s="54"/>
      <c r="P27" s="54"/>
      <c r="Q27" s="54"/>
      <c r="R27" s="54"/>
      <c r="S27" s="54"/>
      <c r="T27" s="54"/>
      <c r="U27" s="54"/>
      <c r="V27" s="54"/>
      <c r="W27" s="54"/>
      <c r="X27" s="54"/>
      <c r="Y27" s="54"/>
      <c r="Z27" s="54"/>
      <c r="AA27" s="54"/>
      <c r="AB27" s="54"/>
      <c r="AC27" s="54"/>
      <c r="AD27" s="54"/>
      <c r="AE27" s="54"/>
      <c r="AF27" s="54"/>
      <c r="AG27" s="54"/>
      <c r="AH27" s="54"/>
      <c r="AI27" s="54"/>
      <c r="AJ27" s="54"/>
      <c r="AK27" s="54"/>
      <c r="AL27" s="54"/>
      <c r="AM27" s="54"/>
      <c r="AN27" s="54"/>
      <c r="AO27" s="54"/>
    </row>
    <row r="28" spans="1:41" ht="17">
      <c r="A28" s="54"/>
      <c r="B28" s="130" t="s">
        <v>118</v>
      </c>
      <c r="C28" s="54"/>
      <c r="D28" s="54"/>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4"/>
      <c r="AM28" s="54"/>
      <c r="AN28" s="54"/>
      <c r="AO28" s="54"/>
    </row>
    <row r="29" spans="1:41" ht="15" customHeight="1">
      <c r="A29" s="54"/>
      <c r="B29" s="151" t="s">
        <v>130</v>
      </c>
      <c r="C29" s="54"/>
      <c r="D29" s="54"/>
      <c r="E29" s="54"/>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4"/>
      <c r="AM29" s="54"/>
      <c r="AN29" s="54"/>
      <c r="AO29" s="54"/>
    </row>
    <row r="30" spans="1:41" ht="17">
      <c r="A30" s="54"/>
      <c r="B30" s="130" t="s">
        <v>119</v>
      </c>
      <c r="C30" s="54"/>
      <c r="D30" s="54"/>
      <c r="E30" s="54"/>
      <c r="F30" s="54"/>
      <c r="G30" s="54"/>
      <c r="H30" s="54"/>
      <c r="I30" s="54"/>
      <c r="J30" s="54"/>
      <c r="K30" s="54"/>
      <c r="L30" s="54"/>
      <c r="M30" s="54"/>
      <c r="N30" s="54"/>
      <c r="O30" s="54"/>
      <c r="P30" s="54"/>
      <c r="Q30" s="54"/>
      <c r="R30" s="54"/>
      <c r="S30" s="54"/>
      <c r="T30" s="54"/>
      <c r="U30" s="54"/>
      <c r="V30" s="54"/>
      <c r="W30" s="54"/>
      <c r="X30" s="54"/>
      <c r="Y30" s="54"/>
      <c r="Z30" s="54"/>
      <c r="AA30" s="54"/>
      <c r="AB30" s="54"/>
      <c r="AC30" s="54"/>
      <c r="AD30" s="54"/>
      <c r="AE30" s="54"/>
      <c r="AF30" s="54"/>
      <c r="AG30" s="54"/>
      <c r="AH30" s="54"/>
      <c r="AI30" s="54"/>
      <c r="AJ30" s="54"/>
      <c r="AK30" s="54"/>
      <c r="AL30" s="54"/>
      <c r="AM30" s="54"/>
      <c r="AN30" s="54"/>
      <c r="AO30" s="54"/>
    </row>
    <row r="31" spans="1:41" ht="15">
      <c r="A31" s="54"/>
      <c r="B31" s="151" t="s">
        <v>130</v>
      </c>
      <c r="C31" s="54"/>
      <c r="D31" s="54"/>
      <c r="E31" s="54"/>
      <c r="F31" s="54"/>
      <c r="G31" s="54"/>
      <c r="H31" s="54"/>
      <c r="I31" s="54"/>
      <c r="J31" s="54"/>
      <c r="K31" s="54"/>
      <c r="L31" s="54"/>
      <c r="M31" s="54"/>
      <c r="N31" s="54"/>
      <c r="O31" s="54"/>
      <c r="P31" s="54"/>
      <c r="Q31" s="54"/>
      <c r="R31" s="54"/>
      <c r="S31" s="54"/>
      <c r="T31" s="54"/>
      <c r="U31" s="54"/>
      <c r="V31" s="54"/>
      <c r="W31" s="54"/>
      <c r="X31" s="54"/>
      <c r="Y31" s="54"/>
      <c r="Z31" s="54"/>
      <c r="AA31" s="54"/>
      <c r="AB31" s="54"/>
      <c r="AC31" s="54"/>
      <c r="AD31" s="54"/>
      <c r="AE31" s="54"/>
      <c r="AF31" s="54"/>
      <c r="AG31" s="54"/>
      <c r="AH31" s="54"/>
      <c r="AI31" s="54"/>
      <c r="AJ31" s="54"/>
      <c r="AK31" s="54"/>
      <c r="AL31" s="54"/>
      <c r="AM31" s="54"/>
      <c r="AN31" s="54"/>
      <c r="AO31" s="54"/>
    </row>
    <row r="32" spans="1:41" ht="17">
      <c r="A32" s="54"/>
      <c r="B32" s="130" t="s">
        <v>120</v>
      </c>
      <c r="C32" s="54"/>
      <c r="D32" s="54"/>
      <c r="E32" s="54"/>
      <c r="F32" s="54"/>
      <c r="G32" s="54"/>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4"/>
      <c r="AM32" s="54"/>
      <c r="AN32" s="54"/>
      <c r="AO32" s="54"/>
    </row>
    <row r="33" spans="1:41" ht="15">
      <c r="A33" s="54"/>
      <c r="B33" s="151" t="s">
        <v>130</v>
      </c>
      <c r="C33" s="54"/>
      <c r="D33" s="54"/>
      <c r="E33" s="54"/>
      <c r="F33" s="54"/>
      <c r="G33" s="54"/>
      <c r="H33" s="54"/>
      <c r="I33" s="54"/>
      <c r="J33" s="54"/>
      <c r="K33" s="54"/>
      <c r="L33" s="54"/>
      <c r="M33" s="54"/>
      <c r="N33" s="54"/>
      <c r="O33" s="54"/>
      <c r="P33" s="54"/>
      <c r="Q33" s="54"/>
      <c r="R33" s="54"/>
      <c r="S33" s="54"/>
      <c r="T33" s="54"/>
      <c r="U33" s="54"/>
      <c r="V33" s="54"/>
      <c r="W33" s="54"/>
      <c r="X33" s="54"/>
      <c r="Y33" s="54"/>
      <c r="Z33" s="54"/>
      <c r="AA33" s="54"/>
      <c r="AB33" s="54"/>
      <c r="AC33" s="54"/>
      <c r="AD33" s="54"/>
      <c r="AE33" s="54"/>
      <c r="AF33" s="54"/>
      <c r="AG33" s="54"/>
      <c r="AH33" s="54"/>
      <c r="AI33" s="54"/>
      <c r="AJ33" s="54"/>
      <c r="AK33" s="54"/>
      <c r="AL33" s="54"/>
      <c r="AM33" s="54"/>
      <c r="AN33" s="54"/>
      <c r="AO33" s="54"/>
    </row>
    <row r="34" spans="1:41" ht="17">
      <c r="A34" s="54"/>
      <c r="B34" s="130" t="s">
        <v>191</v>
      </c>
      <c r="C34" s="54"/>
      <c r="D34" s="54"/>
      <c r="E34" s="54"/>
      <c r="F34" s="54"/>
      <c r="G34" s="54"/>
      <c r="H34" s="54"/>
      <c r="I34" s="54"/>
      <c r="J34" s="54"/>
      <c r="K34" s="54"/>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4"/>
      <c r="AM34" s="54"/>
      <c r="AN34" s="54"/>
      <c r="AO34" s="54"/>
    </row>
    <row r="35" spans="1:41" ht="15">
      <c r="A35" s="54"/>
      <c r="B35" s="151" t="s">
        <v>192</v>
      </c>
      <c r="C35" s="54"/>
      <c r="D35" s="54"/>
      <c r="E35" s="54"/>
      <c r="F35" s="54"/>
      <c r="G35" s="54"/>
      <c r="H35" s="54"/>
      <c r="I35" s="54"/>
      <c r="J35" s="54"/>
      <c r="K35" s="54"/>
      <c r="L35" s="54"/>
      <c r="M35" s="54"/>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4"/>
      <c r="AM35" s="54"/>
      <c r="AN35" s="54"/>
      <c r="AO35" s="54"/>
    </row>
    <row r="36" spans="1:41">
      <c r="A36" s="54"/>
      <c r="B36" s="73"/>
      <c r="C36" s="54"/>
      <c r="D36" s="54"/>
      <c r="E36" s="54"/>
      <c r="F36" s="54"/>
      <c r="G36" s="54"/>
      <c r="H36" s="54"/>
      <c r="I36" s="54"/>
      <c r="J36" s="54"/>
      <c r="K36" s="54"/>
      <c r="L36" s="54"/>
      <c r="M36" s="54"/>
      <c r="N36" s="54"/>
      <c r="O36" s="54"/>
      <c r="P36" s="54"/>
      <c r="Q36" s="54"/>
      <c r="R36" s="54"/>
      <c r="S36" s="54"/>
      <c r="T36" s="54"/>
      <c r="U36" s="54"/>
      <c r="V36" s="54"/>
      <c r="W36" s="54"/>
      <c r="X36" s="54"/>
      <c r="Y36" s="54"/>
      <c r="Z36" s="54"/>
      <c r="AA36" s="54"/>
      <c r="AB36" s="54"/>
      <c r="AC36" s="54"/>
      <c r="AD36" s="54"/>
      <c r="AE36" s="54"/>
      <c r="AF36" s="54"/>
      <c r="AG36" s="54"/>
      <c r="AH36" s="54"/>
      <c r="AI36" s="54"/>
      <c r="AJ36" s="54"/>
      <c r="AK36" s="54"/>
      <c r="AL36" s="54"/>
      <c r="AM36" s="54"/>
      <c r="AN36" s="54"/>
      <c r="AO36" s="54"/>
    </row>
    <row r="37" spans="1:41" ht="17">
      <c r="A37" s="54"/>
      <c r="B37" s="130" t="s">
        <v>131</v>
      </c>
      <c r="C37" s="54"/>
      <c r="D37" s="54"/>
      <c r="E37" s="54"/>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4"/>
      <c r="AM37" s="54"/>
      <c r="AN37" s="54"/>
      <c r="AO37" s="54"/>
    </row>
    <row r="38" spans="1:41" ht="18.75" customHeight="1">
      <c r="A38" s="54"/>
      <c r="B38" s="149" t="s">
        <v>211</v>
      </c>
      <c r="C38" s="54"/>
      <c r="D38" s="54"/>
      <c r="E38" s="54"/>
      <c r="F38" s="54"/>
      <c r="G38" s="54"/>
      <c r="H38" s="54"/>
      <c r="I38" s="54"/>
      <c r="J38" s="54"/>
      <c r="K38" s="54"/>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4"/>
      <c r="AM38" s="54"/>
      <c r="AN38" s="54"/>
      <c r="AO38" s="54"/>
    </row>
    <row r="39" spans="1:41" ht="18.75" customHeight="1">
      <c r="A39" s="54"/>
      <c r="B39" s="149" t="s">
        <v>124</v>
      </c>
      <c r="C39" s="54"/>
      <c r="D39" s="54"/>
      <c r="E39" s="54"/>
      <c r="F39" s="54"/>
      <c r="G39" s="54"/>
      <c r="H39" s="54"/>
      <c r="I39" s="54"/>
      <c r="J39" s="54"/>
      <c r="K39" s="54"/>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4"/>
      <c r="AL39" s="54"/>
      <c r="AM39" s="54"/>
      <c r="AN39" s="54"/>
      <c r="AO39" s="54"/>
    </row>
    <row r="40" spans="1:41" ht="18.75" customHeight="1">
      <c r="A40" s="54"/>
      <c r="B40" s="149" t="s">
        <v>212</v>
      </c>
      <c r="C40" s="54"/>
      <c r="D40" s="54"/>
      <c r="E40" s="54"/>
      <c r="F40" s="54"/>
      <c r="G40" s="54"/>
      <c r="H40" s="54"/>
      <c r="I40" s="54"/>
      <c r="J40" s="54"/>
      <c r="K40" s="54"/>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4"/>
      <c r="AM40" s="54"/>
      <c r="AN40" s="54"/>
      <c r="AO40" s="54"/>
    </row>
    <row r="41" spans="1:41" ht="18.75" customHeight="1">
      <c r="A41" s="54"/>
      <c r="B41" s="149" t="s">
        <v>125</v>
      </c>
      <c r="C41" s="54"/>
      <c r="D41" s="54"/>
      <c r="E41" s="54"/>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4"/>
      <c r="AM41" s="54"/>
      <c r="AN41" s="54"/>
      <c r="AO41" s="54"/>
    </row>
    <row r="42" spans="1:41" ht="18.75" customHeight="1">
      <c r="A42" s="54"/>
      <c r="B42" s="150" t="s">
        <v>126</v>
      </c>
      <c r="C42" s="54"/>
      <c r="D42" s="54"/>
      <c r="E42" s="54"/>
      <c r="F42" s="54"/>
      <c r="G42" s="54"/>
      <c r="H42" s="54"/>
      <c r="I42" s="54"/>
      <c r="J42" s="54"/>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4"/>
      <c r="AM42" s="54"/>
      <c r="AN42" s="54"/>
      <c r="AO42" s="54"/>
    </row>
    <row r="43" spans="1:41" ht="18.75" customHeight="1">
      <c r="A43" s="54"/>
      <c r="B43" s="149" t="s">
        <v>127</v>
      </c>
      <c r="C43" s="54"/>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row>
    <row r="44" spans="1:41" ht="18.75" customHeight="1">
      <c r="A44" s="54"/>
      <c r="B44" s="149" t="s">
        <v>128</v>
      </c>
      <c r="C44" s="54"/>
      <c r="D44" s="54"/>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54"/>
      <c r="AE44" s="54"/>
      <c r="AF44" s="54"/>
      <c r="AG44" s="54"/>
      <c r="AH44" s="54"/>
      <c r="AI44" s="54"/>
      <c r="AJ44" s="54"/>
      <c r="AK44" s="54"/>
      <c r="AL44" s="54"/>
      <c r="AM44" s="54"/>
      <c r="AN44" s="54"/>
      <c r="AO44" s="54"/>
    </row>
    <row r="45" spans="1:41" ht="17">
      <c r="A45" s="54"/>
      <c r="B45" s="130" t="s">
        <v>129</v>
      </c>
      <c r="C45" s="54"/>
      <c r="D45" s="54"/>
      <c r="E45" s="54"/>
      <c r="F45" s="54"/>
      <c r="G45" s="54"/>
      <c r="H45" s="54"/>
      <c r="I45" s="54"/>
      <c r="J45" s="54"/>
      <c r="K45" s="54"/>
      <c r="L45" s="54"/>
      <c r="M45" s="54"/>
      <c r="N45" s="54"/>
      <c r="O45" s="54"/>
      <c r="P45" s="54"/>
      <c r="Q45" s="54"/>
      <c r="R45" s="54"/>
      <c r="S45" s="54"/>
      <c r="T45" s="54"/>
      <c r="U45" s="54"/>
      <c r="V45" s="54"/>
      <c r="W45" s="54"/>
      <c r="X45" s="54"/>
      <c r="Y45" s="54"/>
      <c r="Z45" s="54"/>
      <c r="AA45" s="54"/>
      <c r="AB45" s="54"/>
      <c r="AC45" s="54"/>
      <c r="AD45" s="54"/>
      <c r="AE45" s="54"/>
      <c r="AF45" s="54"/>
      <c r="AG45" s="54"/>
      <c r="AH45" s="54"/>
      <c r="AI45" s="54"/>
      <c r="AJ45" s="54"/>
      <c r="AK45" s="54"/>
      <c r="AL45" s="54"/>
      <c r="AM45" s="54"/>
      <c r="AN45" s="54"/>
      <c r="AO45" s="54"/>
    </row>
    <row r="46" spans="1:41" ht="33" customHeight="1">
      <c r="A46" s="54"/>
      <c r="B46" s="151" t="s">
        <v>213</v>
      </c>
      <c r="C46" s="54"/>
      <c r="D46" s="54"/>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row>
    <row r="47" spans="1:41">
      <c r="A47" s="54"/>
      <c r="B47" s="73"/>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row>
    <row r="48" spans="1:41">
      <c r="A48" s="54"/>
      <c r="B48" s="73"/>
      <c r="C48" s="54"/>
      <c r="D48" s="54"/>
      <c r="E48" s="54"/>
      <c r="F48" s="54"/>
      <c r="G48" s="54"/>
      <c r="H48" s="54"/>
      <c r="I48" s="54"/>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row>
    <row r="49" spans="1:41">
      <c r="A49" s="54"/>
      <c r="B49" s="73"/>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c r="AM49" s="54"/>
      <c r="AN49" s="54"/>
      <c r="AO49" s="54"/>
    </row>
    <row r="50" spans="1:41">
      <c r="A50" s="54"/>
      <c r="B50" s="73"/>
      <c r="C50" s="54"/>
      <c r="D50" s="54"/>
      <c r="E50" s="54"/>
      <c r="F50" s="54"/>
      <c r="G50" s="54"/>
      <c r="H50" s="54"/>
      <c r="I50" s="54"/>
      <c r="J50" s="54"/>
      <c r="K50" s="54"/>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row>
    <row r="51" spans="1:41">
      <c r="A51" s="54"/>
      <c r="B51" s="73"/>
      <c r="C51" s="54"/>
      <c r="D51" s="54"/>
      <c r="E51" s="54"/>
      <c r="F51" s="54"/>
      <c r="G51" s="54"/>
      <c r="H51" s="54"/>
      <c r="I51" s="54"/>
      <c r="J51" s="54"/>
      <c r="K51" s="54"/>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54"/>
    </row>
    <row r="52" spans="1:41">
      <c r="A52" s="54"/>
      <c r="B52" s="73"/>
      <c r="C52" s="54"/>
      <c r="D52" s="54"/>
      <c r="E52" s="54"/>
      <c r="F52" s="54"/>
      <c r="G52" s="54"/>
      <c r="H52" s="54"/>
      <c r="I52" s="54"/>
      <c r="J52" s="54"/>
      <c r="K52" s="54"/>
      <c r="L52" s="54"/>
      <c r="M52" s="54"/>
      <c r="N52" s="54"/>
      <c r="O52" s="54"/>
      <c r="P52" s="54"/>
      <c r="Q52" s="54"/>
      <c r="R52" s="54"/>
      <c r="S52" s="54"/>
      <c r="T52" s="54"/>
      <c r="U52" s="54"/>
      <c r="V52" s="54"/>
      <c r="W52" s="54"/>
      <c r="X52" s="54"/>
      <c r="Y52" s="54"/>
      <c r="Z52" s="54"/>
      <c r="AA52" s="54"/>
      <c r="AB52" s="54"/>
      <c r="AC52" s="54"/>
      <c r="AD52" s="54"/>
      <c r="AE52" s="54"/>
      <c r="AF52" s="54"/>
      <c r="AG52" s="54"/>
      <c r="AH52" s="54"/>
      <c r="AI52" s="54"/>
      <c r="AJ52" s="54"/>
      <c r="AK52" s="54"/>
      <c r="AL52" s="54"/>
      <c r="AM52" s="54"/>
      <c r="AN52" s="54"/>
      <c r="AO52" s="54"/>
    </row>
    <row r="53" spans="1:41">
      <c r="A53" s="54"/>
      <c r="B53" s="73"/>
      <c r="C53" s="54"/>
      <c r="D53" s="54"/>
      <c r="E53" s="54"/>
      <c r="F53" s="54"/>
      <c r="G53" s="54"/>
      <c r="H53" s="54"/>
      <c r="I53" s="54"/>
      <c r="J53" s="54"/>
      <c r="K53" s="54"/>
      <c r="L53" s="54"/>
      <c r="M53" s="54"/>
      <c r="N53" s="54"/>
      <c r="O53" s="54"/>
      <c r="P53" s="54"/>
      <c r="Q53" s="54"/>
      <c r="R53" s="54"/>
      <c r="S53" s="54"/>
      <c r="T53" s="54"/>
      <c r="U53" s="54"/>
      <c r="V53" s="54"/>
      <c r="W53" s="54"/>
      <c r="X53" s="54"/>
      <c r="Y53" s="54"/>
      <c r="Z53" s="54"/>
      <c r="AA53" s="54"/>
      <c r="AB53" s="54"/>
      <c r="AC53" s="54"/>
      <c r="AD53" s="54"/>
      <c r="AE53" s="54"/>
      <c r="AF53" s="54"/>
      <c r="AG53" s="54"/>
      <c r="AH53" s="54"/>
      <c r="AI53" s="54"/>
      <c r="AJ53" s="54"/>
      <c r="AK53" s="54"/>
      <c r="AL53" s="54"/>
      <c r="AM53" s="54"/>
      <c r="AN53" s="54"/>
      <c r="AO53" s="54"/>
    </row>
    <row r="54" spans="1:41">
      <c r="A54" s="54"/>
      <c r="B54" s="73"/>
      <c r="C54" s="54"/>
      <c r="D54" s="54"/>
      <c r="E54" s="54"/>
      <c r="F54" s="54"/>
      <c r="G54" s="54"/>
      <c r="H54" s="54"/>
      <c r="I54" s="54"/>
      <c r="J54" s="54"/>
      <c r="K54" s="54"/>
      <c r="L54" s="54"/>
      <c r="M54" s="54"/>
      <c r="N54" s="54"/>
      <c r="O54" s="54"/>
      <c r="P54" s="54"/>
      <c r="Q54" s="54"/>
      <c r="R54" s="54"/>
      <c r="S54" s="54"/>
      <c r="T54" s="54"/>
      <c r="U54" s="54"/>
      <c r="V54" s="54"/>
      <c r="W54" s="54"/>
      <c r="X54" s="54"/>
      <c r="Y54" s="54"/>
      <c r="Z54" s="54"/>
      <c r="AA54" s="54"/>
      <c r="AB54" s="54"/>
      <c r="AC54" s="54"/>
      <c r="AD54" s="54"/>
      <c r="AE54" s="54"/>
      <c r="AF54" s="54"/>
      <c r="AG54" s="54"/>
      <c r="AH54" s="54"/>
      <c r="AI54" s="54"/>
      <c r="AJ54" s="54"/>
      <c r="AK54" s="54"/>
      <c r="AL54" s="54"/>
      <c r="AM54" s="54"/>
      <c r="AN54" s="54"/>
      <c r="AO54" s="54"/>
    </row>
    <row r="55" spans="1:41">
      <c r="A55" s="54"/>
      <c r="B55" s="73"/>
      <c r="C55" s="54"/>
      <c r="D55" s="54"/>
      <c r="E55" s="54"/>
      <c r="F55" s="54"/>
      <c r="G55" s="54"/>
      <c r="H55" s="54"/>
      <c r="I55" s="54"/>
      <c r="J55" s="54"/>
      <c r="K55" s="54"/>
      <c r="L55" s="54"/>
      <c r="M55" s="54"/>
      <c r="N55" s="54"/>
      <c r="O55" s="54"/>
      <c r="P55" s="54"/>
      <c r="Q55" s="54"/>
      <c r="R55" s="54"/>
      <c r="S55" s="54"/>
      <c r="T55" s="54"/>
      <c r="U55" s="54"/>
      <c r="V55" s="54"/>
      <c r="W55" s="54"/>
      <c r="X55" s="54"/>
      <c r="Y55" s="54"/>
      <c r="Z55" s="54"/>
      <c r="AA55" s="54"/>
      <c r="AB55" s="54"/>
      <c r="AC55" s="54"/>
      <c r="AD55" s="54"/>
      <c r="AE55" s="54"/>
      <c r="AF55" s="54"/>
      <c r="AG55" s="54"/>
      <c r="AH55" s="54"/>
      <c r="AI55" s="54"/>
      <c r="AJ55" s="54"/>
      <c r="AK55" s="54"/>
      <c r="AL55" s="54"/>
      <c r="AM55" s="54"/>
      <c r="AN55" s="54"/>
      <c r="AO55" s="54"/>
    </row>
    <row r="56" spans="1:41">
      <c r="A56" s="54"/>
      <c r="B56" s="73"/>
      <c r="C56" s="54"/>
      <c r="D56" s="54"/>
      <c r="E56" s="54"/>
      <c r="F56" s="54"/>
      <c r="G56" s="54"/>
      <c r="H56" s="54"/>
      <c r="I56" s="54"/>
      <c r="J56" s="54"/>
      <c r="K56" s="54"/>
      <c r="L56" s="54"/>
      <c r="M56" s="54"/>
      <c r="N56" s="54"/>
      <c r="O56" s="54"/>
      <c r="P56" s="54"/>
      <c r="Q56" s="54"/>
      <c r="R56" s="54"/>
      <c r="S56" s="54"/>
      <c r="T56" s="54"/>
      <c r="U56" s="54"/>
      <c r="V56" s="54"/>
      <c r="W56" s="54"/>
      <c r="X56" s="54"/>
      <c r="Y56" s="54"/>
      <c r="Z56" s="54"/>
      <c r="AA56" s="54"/>
      <c r="AB56" s="54"/>
      <c r="AC56" s="54"/>
      <c r="AD56" s="54"/>
      <c r="AE56" s="54"/>
      <c r="AF56" s="54"/>
      <c r="AG56" s="54"/>
      <c r="AH56" s="54"/>
      <c r="AI56" s="54"/>
      <c r="AJ56" s="54"/>
      <c r="AK56" s="54"/>
      <c r="AL56" s="54"/>
      <c r="AM56" s="54"/>
      <c r="AN56" s="54"/>
      <c r="AO56" s="54"/>
    </row>
    <row r="57" spans="1:41">
      <c r="A57" s="54"/>
      <c r="B57" s="73"/>
      <c r="C57" s="54"/>
      <c r="D57" s="54"/>
      <c r="E57" s="54"/>
      <c r="F57" s="54"/>
      <c r="G57" s="54"/>
      <c r="H57" s="54"/>
      <c r="I57" s="54"/>
      <c r="J57" s="54"/>
      <c r="K57" s="54"/>
      <c r="L57" s="54"/>
      <c r="M57" s="54"/>
      <c r="N57" s="54"/>
      <c r="O57" s="54"/>
      <c r="P57" s="54"/>
      <c r="Q57" s="54"/>
      <c r="R57" s="54"/>
      <c r="S57" s="54"/>
      <c r="T57" s="54"/>
      <c r="U57" s="54"/>
      <c r="V57" s="54"/>
      <c r="W57" s="54"/>
      <c r="X57" s="54"/>
      <c r="Y57" s="54"/>
      <c r="Z57" s="54"/>
      <c r="AA57" s="54"/>
      <c r="AB57" s="54"/>
      <c r="AC57" s="54"/>
      <c r="AD57" s="54"/>
      <c r="AE57" s="54"/>
      <c r="AF57" s="54"/>
      <c r="AG57" s="54"/>
      <c r="AH57" s="54"/>
      <c r="AI57" s="54"/>
      <c r="AJ57" s="54"/>
      <c r="AK57" s="54"/>
      <c r="AL57" s="54"/>
      <c r="AM57" s="54"/>
      <c r="AN57" s="54"/>
      <c r="AO57" s="54"/>
    </row>
    <row r="58" spans="1:41">
      <c r="A58" s="54"/>
      <c r="B58" s="73"/>
      <c r="C58" s="54"/>
      <c r="D58" s="54"/>
      <c r="E58" s="54"/>
      <c r="F58" s="54"/>
      <c r="G58" s="54"/>
      <c r="H58" s="54"/>
      <c r="I58" s="54"/>
      <c r="J58" s="54"/>
      <c r="K58" s="54"/>
      <c r="L58" s="54"/>
      <c r="M58" s="54"/>
      <c r="N58" s="54"/>
      <c r="O58" s="54"/>
      <c r="P58" s="54"/>
      <c r="Q58" s="54"/>
      <c r="R58" s="54"/>
      <c r="S58" s="54"/>
      <c r="T58" s="54"/>
      <c r="U58" s="54"/>
      <c r="V58" s="54"/>
      <c r="W58" s="54"/>
      <c r="X58" s="54"/>
      <c r="Y58" s="54"/>
      <c r="Z58" s="54"/>
      <c r="AA58" s="54"/>
      <c r="AB58" s="54"/>
      <c r="AC58" s="54"/>
      <c r="AD58" s="54"/>
      <c r="AE58" s="54"/>
      <c r="AF58" s="54"/>
      <c r="AG58" s="54"/>
      <c r="AH58" s="54"/>
      <c r="AI58" s="54"/>
      <c r="AJ58" s="54"/>
      <c r="AK58" s="54"/>
      <c r="AL58" s="54"/>
      <c r="AM58" s="54"/>
      <c r="AN58" s="54"/>
      <c r="AO58" s="54"/>
    </row>
    <row r="59" spans="1:41">
      <c r="A59" s="54"/>
      <c r="B59" s="73"/>
      <c r="C59" s="54"/>
      <c r="D59" s="54"/>
      <c r="E59" s="54"/>
      <c r="F59" s="54"/>
      <c r="G59" s="54"/>
      <c r="H59" s="54"/>
      <c r="I59" s="54"/>
      <c r="J59" s="54"/>
      <c r="K59" s="54"/>
      <c r="L59" s="54"/>
      <c r="M59" s="54"/>
      <c r="N59" s="54"/>
      <c r="O59" s="54"/>
      <c r="P59" s="54"/>
      <c r="Q59" s="54"/>
      <c r="R59" s="54"/>
      <c r="S59" s="54"/>
      <c r="T59" s="54"/>
      <c r="U59" s="54"/>
      <c r="V59" s="54"/>
      <c r="W59" s="54"/>
      <c r="X59" s="54"/>
      <c r="Y59" s="54"/>
      <c r="Z59" s="54"/>
      <c r="AA59" s="54"/>
      <c r="AB59" s="54"/>
      <c r="AC59" s="54"/>
      <c r="AD59" s="54"/>
      <c r="AE59" s="54"/>
      <c r="AF59" s="54"/>
      <c r="AG59" s="54"/>
      <c r="AH59" s="54"/>
      <c r="AI59" s="54"/>
      <c r="AJ59" s="54"/>
      <c r="AK59" s="54"/>
      <c r="AL59" s="54"/>
      <c r="AM59" s="54"/>
      <c r="AN59" s="54"/>
      <c r="AO59" s="54"/>
    </row>
    <row r="60" spans="1:41">
      <c r="A60" s="54"/>
      <c r="B60" s="73"/>
      <c r="C60" s="54"/>
      <c r="D60" s="54"/>
      <c r="E60" s="54"/>
      <c r="F60" s="54"/>
      <c r="G60" s="54"/>
      <c r="H60" s="54"/>
      <c r="I60" s="54"/>
      <c r="J60" s="54"/>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row>
    <row r="61" spans="1:41">
      <c r="A61" s="54"/>
      <c r="B61" s="73"/>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row>
    <row r="62" spans="1:41">
      <c r="A62" s="54"/>
      <c r="B62" s="73"/>
      <c r="C62" s="54"/>
      <c r="D62" s="54"/>
      <c r="E62" s="54"/>
      <c r="F62" s="54"/>
      <c r="G62" s="54"/>
      <c r="H62" s="54"/>
      <c r="I62" s="54"/>
      <c r="J62" s="54"/>
      <c r="K62" s="54"/>
      <c r="L62" s="54"/>
      <c r="M62" s="54"/>
      <c r="N62" s="54"/>
      <c r="O62" s="54"/>
      <c r="P62" s="54"/>
      <c r="Q62" s="54"/>
      <c r="R62" s="54"/>
      <c r="S62" s="54"/>
      <c r="T62" s="54"/>
      <c r="U62" s="54"/>
      <c r="V62" s="54"/>
      <c r="W62" s="54"/>
      <c r="X62" s="54"/>
      <c r="Y62" s="54"/>
      <c r="Z62" s="54"/>
      <c r="AA62" s="54"/>
      <c r="AB62" s="54"/>
      <c r="AC62" s="54"/>
      <c r="AD62" s="54"/>
      <c r="AE62" s="54"/>
      <c r="AF62" s="54"/>
      <c r="AG62" s="54"/>
      <c r="AH62" s="54"/>
      <c r="AI62" s="54"/>
      <c r="AJ62" s="54"/>
      <c r="AK62" s="54"/>
      <c r="AL62" s="54"/>
      <c r="AM62" s="54"/>
      <c r="AN62" s="54"/>
      <c r="AO62" s="54"/>
    </row>
    <row r="63" spans="1:41">
      <c r="A63" s="54"/>
      <c r="B63" s="73"/>
      <c r="C63" s="54"/>
      <c r="D63" s="54"/>
      <c r="E63" s="54"/>
      <c r="F63" s="54"/>
      <c r="G63" s="54"/>
      <c r="H63" s="54"/>
      <c r="I63" s="54"/>
      <c r="J63" s="54"/>
      <c r="K63" s="54"/>
      <c r="L63" s="54"/>
      <c r="M63" s="54"/>
      <c r="N63" s="54"/>
      <c r="O63" s="54"/>
      <c r="P63" s="54"/>
      <c r="Q63" s="54"/>
      <c r="R63" s="54"/>
      <c r="S63" s="54"/>
      <c r="T63" s="54"/>
      <c r="U63" s="54"/>
      <c r="V63" s="54"/>
      <c r="W63" s="54"/>
      <c r="X63" s="54"/>
      <c r="Y63" s="54"/>
      <c r="Z63" s="54"/>
      <c r="AA63" s="54"/>
      <c r="AB63" s="54"/>
      <c r="AC63" s="54"/>
      <c r="AD63" s="54"/>
      <c r="AE63" s="54"/>
      <c r="AF63" s="54"/>
      <c r="AG63" s="54"/>
      <c r="AH63" s="54"/>
      <c r="AI63" s="54"/>
      <c r="AJ63" s="54"/>
      <c r="AK63" s="54"/>
      <c r="AL63" s="54"/>
      <c r="AM63" s="54"/>
      <c r="AN63" s="54"/>
      <c r="AO63" s="54"/>
    </row>
    <row r="64" spans="1:41">
      <c r="A64" s="54"/>
      <c r="B64" s="73"/>
      <c r="C64" s="54"/>
      <c r="D64" s="54"/>
      <c r="E64" s="54"/>
      <c r="F64" s="54"/>
      <c r="G64" s="54"/>
      <c r="H64" s="54"/>
      <c r="I64" s="54"/>
      <c r="J64" s="54"/>
      <c r="K64" s="54"/>
      <c r="L64" s="54"/>
      <c r="M64" s="54"/>
      <c r="N64" s="54"/>
      <c r="O64" s="54"/>
      <c r="P64" s="54"/>
      <c r="Q64" s="54"/>
      <c r="R64" s="54"/>
      <c r="S64" s="54"/>
      <c r="T64" s="54"/>
      <c r="U64" s="54"/>
      <c r="V64" s="54"/>
      <c r="W64" s="54"/>
      <c r="X64" s="54"/>
      <c r="Y64" s="54"/>
      <c r="Z64" s="54"/>
      <c r="AA64" s="54"/>
      <c r="AB64" s="54"/>
      <c r="AC64" s="54"/>
      <c r="AD64" s="54"/>
      <c r="AE64" s="54"/>
      <c r="AF64" s="54"/>
      <c r="AG64" s="54"/>
      <c r="AH64" s="54"/>
      <c r="AI64" s="54"/>
      <c r="AJ64" s="54"/>
      <c r="AK64" s="54"/>
      <c r="AL64" s="54"/>
      <c r="AM64" s="54"/>
      <c r="AN64" s="54"/>
      <c r="AO64" s="54"/>
    </row>
    <row r="65" spans="1:41">
      <c r="A65" s="54"/>
      <c r="B65" s="73"/>
      <c r="C65" s="54"/>
      <c r="D65" s="54"/>
      <c r="E65" s="54"/>
      <c r="F65" s="54"/>
      <c r="G65" s="54"/>
      <c r="H65" s="54"/>
      <c r="I65" s="54"/>
      <c r="J65" s="54"/>
      <c r="K65" s="54"/>
      <c r="L65" s="54"/>
      <c r="M65" s="54"/>
      <c r="N65" s="54"/>
      <c r="O65" s="54"/>
      <c r="P65" s="54"/>
      <c r="Q65" s="54"/>
      <c r="R65" s="54"/>
      <c r="S65" s="54"/>
      <c r="T65" s="54"/>
      <c r="U65" s="54"/>
      <c r="V65" s="54"/>
      <c r="W65" s="54"/>
      <c r="X65" s="54"/>
      <c r="Y65" s="54"/>
      <c r="Z65" s="54"/>
      <c r="AA65" s="54"/>
      <c r="AB65" s="54"/>
      <c r="AC65" s="54"/>
      <c r="AD65" s="54"/>
      <c r="AE65" s="54"/>
      <c r="AF65" s="54"/>
      <c r="AG65" s="54"/>
      <c r="AH65" s="54"/>
      <c r="AI65" s="54"/>
      <c r="AJ65" s="54"/>
      <c r="AK65" s="54"/>
      <c r="AL65" s="54"/>
      <c r="AM65" s="54"/>
      <c r="AN65" s="54"/>
      <c r="AO65" s="54"/>
    </row>
    <row r="66" spans="1:41">
      <c r="A66" s="54"/>
      <c r="B66" s="73"/>
      <c r="C66" s="54"/>
      <c r="D66" s="54"/>
      <c r="E66" s="54"/>
      <c r="F66" s="54"/>
      <c r="G66" s="54"/>
      <c r="H66" s="54"/>
      <c r="I66" s="54"/>
      <c r="J66" s="54"/>
      <c r="K66" s="54"/>
      <c r="L66" s="54"/>
      <c r="M66" s="54"/>
      <c r="N66" s="54"/>
      <c r="O66" s="54"/>
      <c r="P66" s="54"/>
      <c r="Q66" s="54"/>
      <c r="R66" s="54"/>
      <c r="S66" s="54"/>
      <c r="T66" s="54"/>
      <c r="U66" s="54"/>
      <c r="V66" s="54"/>
      <c r="W66" s="54"/>
      <c r="X66" s="54"/>
      <c r="Y66" s="54"/>
      <c r="Z66" s="54"/>
      <c r="AA66" s="54"/>
      <c r="AB66" s="54"/>
      <c r="AC66" s="54"/>
      <c r="AD66" s="54"/>
      <c r="AE66" s="54"/>
      <c r="AF66" s="54"/>
      <c r="AG66" s="54"/>
      <c r="AH66" s="54"/>
      <c r="AI66" s="54"/>
      <c r="AJ66" s="54"/>
      <c r="AK66" s="54"/>
      <c r="AL66" s="54"/>
      <c r="AM66" s="54"/>
      <c r="AN66" s="54"/>
      <c r="AO66" s="54"/>
    </row>
    <row r="67" spans="1:41">
      <c r="A67" s="54"/>
      <c r="B67" s="73"/>
      <c r="C67" s="54"/>
      <c r="D67" s="54"/>
      <c r="E67" s="54"/>
      <c r="F67" s="54"/>
      <c r="G67" s="54"/>
      <c r="H67" s="54"/>
      <c r="I67" s="54"/>
      <c r="J67" s="54"/>
      <c r="K67" s="54"/>
      <c r="L67" s="54"/>
      <c r="M67" s="54"/>
      <c r="N67" s="54"/>
      <c r="O67" s="54"/>
      <c r="P67" s="54"/>
      <c r="Q67" s="54"/>
      <c r="R67" s="54"/>
      <c r="S67" s="54"/>
      <c r="T67" s="54"/>
      <c r="U67" s="54"/>
      <c r="V67" s="54"/>
      <c r="W67" s="54"/>
      <c r="X67" s="54"/>
      <c r="Y67" s="54"/>
      <c r="Z67" s="54"/>
      <c r="AA67" s="54"/>
      <c r="AB67" s="54"/>
      <c r="AC67" s="54"/>
      <c r="AD67" s="54"/>
      <c r="AE67" s="54"/>
      <c r="AF67" s="54"/>
      <c r="AG67" s="54"/>
      <c r="AH67" s="54"/>
      <c r="AI67" s="54"/>
      <c r="AJ67" s="54"/>
      <c r="AK67" s="54"/>
      <c r="AL67" s="54"/>
      <c r="AM67" s="54"/>
      <c r="AN67" s="54"/>
      <c r="AO67" s="54"/>
    </row>
    <row r="68" spans="1:41">
      <c r="A68" s="54"/>
      <c r="B68" s="73"/>
      <c r="C68" s="54"/>
      <c r="D68" s="54"/>
      <c r="E68" s="54"/>
      <c r="F68" s="54"/>
      <c r="G68" s="54"/>
      <c r="H68" s="54"/>
      <c r="I68" s="54"/>
      <c r="J68" s="54"/>
      <c r="K68" s="54"/>
      <c r="L68" s="54"/>
      <c r="M68" s="54"/>
      <c r="N68" s="54"/>
      <c r="O68" s="54"/>
      <c r="P68" s="54"/>
      <c r="Q68" s="54"/>
      <c r="R68" s="54"/>
      <c r="S68" s="54"/>
      <c r="T68" s="54"/>
      <c r="U68" s="54"/>
      <c r="V68" s="54"/>
      <c r="W68" s="54"/>
      <c r="X68" s="54"/>
      <c r="Y68" s="54"/>
      <c r="Z68" s="54"/>
      <c r="AA68" s="54"/>
      <c r="AB68" s="54"/>
      <c r="AC68" s="54"/>
      <c r="AD68" s="54"/>
      <c r="AE68" s="54"/>
      <c r="AF68" s="54"/>
      <c r="AG68" s="54"/>
      <c r="AH68" s="54"/>
      <c r="AI68" s="54"/>
      <c r="AJ68" s="54"/>
      <c r="AK68" s="54"/>
      <c r="AL68" s="54"/>
      <c r="AM68" s="54"/>
      <c r="AN68" s="54"/>
      <c r="AO68" s="54"/>
    </row>
    <row r="69" spans="1:41">
      <c r="A69" s="54"/>
      <c r="B69" s="73"/>
      <c r="C69" s="54"/>
      <c r="D69" s="54"/>
      <c r="E69" s="54"/>
      <c r="F69" s="54"/>
      <c r="G69" s="54"/>
      <c r="H69" s="54"/>
      <c r="I69" s="54"/>
      <c r="J69" s="54"/>
      <c r="K69" s="54"/>
      <c r="L69" s="54"/>
      <c r="M69" s="54"/>
      <c r="N69" s="54"/>
      <c r="O69" s="54"/>
      <c r="P69" s="54"/>
      <c r="Q69" s="54"/>
      <c r="R69" s="54"/>
      <c r="S69" s="54"/>
      <c r="T69" s="54"/>
      <c r="U69" s="54"/>
      <c r="V69" s="54"/>
      <c r="W69" s="54"/>
      <c r="X69" s="54"/>
      <c r="Y69" s="54"/>
      <c r="Z69" s="54"/>
      <c r="AA69" s="54"/>
      <c r="AB69" s="54"/>
      <c r="AC69" s="54"/>
      <c r="AD69" s="54"/>
      <c r="AE69" s="54"/>
      <c r="AF69" s="54"/>
      <c r="AG69" s="54"/>
      <c r="AH69" s="54"/>
      <c r="AI69" s="54"/>
      <c r="AJ69" s="54"/>
      <c r="AK69" s="54"/>
      <c r="AL69" s="54"/>
      <c r="AM69" s="54"/>
      <c r="AN69" s="54"/>
      <c r="AO69" s="54"/>
    </row>
    <row r="70" spans="1:41">
      <c r="A70" s="54"/>
      <c r="B70" s="73"/>
      <c r="C70" s="54"/>
      <c r="D70" s="54"/>
      <c r="E70" s="54"/>
      <c r="F70" s="54"/>
      <c r="G70" s="54"/>
      <c r="H70" s="54"/>
      <c r="I70" s="54"/>
      <c r="J70" s="54"/>
      <c r="K70" s="54"/>
      <c r="L70" s="54"/>
      <c r="M70" s="54"/>
      <c r="N70" s="54"/>
      <c r="O70" s="54"/>
      <c r="P70" s="54"/>
      <c r="Q70" s="54"/>
      <c r="R70" s="54"/>
      <c r="S70" s="54"/>
      <c r="T70" s="54"/>
      <c r="U70" s="54"/>
      <c r="V70" s="54"/>
      <c r="W70" s="54"/>
      <c r="X70" s="54"/>
      <c r="Y70" s="54"/>
      <c r="Z70" s="54"/>
      <c r="AA70" s="54"/>
      <c r="AB70" s="54"/>
      <c r="AC70" s="54"/>
      <c r="AD70" s="54"/>
      <c r="AE70" s="54"/>
      <c r="AF70" s="54"/>
      <c r="AG70" s="54"/>
      <c r="AH70" s="54"/>
      <c r="AI70" s="54"/>
      <c r="AJ70" s="54"/>
      <c r="AK70" s="54"/>
      <c r="AL70" s="54"/>
      <c r="AM70" s="54"/>
      <c r="AN70" s="54"/>
      <c r="AO70" s="54"/>
    </row>
    <row r="71" spans="1:41">
      <c r="A71" s="54"/>
      <c r="B71" s="73"/>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c r="AC71" s="54"/>
      <c r="AD71" s="54"/>
      <c r="AE71" s="54"/>
      <c r="AF71" s="54"/>
      <c r="AG71" s="54"/>
      <c r="AH71" s="54"/>
      <c r="AI71" s="54"/>
      <c r="AJ71" s="54"/>
      <c r="AK71" s="54"/>
      <c r="AL71" s="54"/>
      <c r="AM71" s="54"/>
      <c r="AN71" s="54"/>
      <c r="AO71" s="54"/>
    </row>
    <row r="72" spans="1:41">
      <c r="A72" s="54"/>
      <c r="B72" s="73"/>
      <c r="C72" s="54"/>
      <c r="D72" s="54"/>
      <c r="E72" s="54"/>
      <c r="F72" s="54"/>
      <c r="G72" s="54"/>
      <c r="H72" s="54"/>
      <c r="I72" s="54"/>
      <c r="J72" s="54"/>
      <c r="K72" s="54"/>
      <c r="L72" s="54"/>
      <c r="M72" s="54"/>
      <c r="N72" s="54"/>
      <c r="O72" s="54"/>
      <c r="P72" s="54"/>
      <c r="Q72" s="54"/>
      <c r="R72" s="54"/>
      <c r="S72" s="54"/>
      <c r="T72" s="54"/>
      <c r="U72" s="54"/>
      <c r="V72" s="54"/>
      <c r="W72" s="54"/>
      <c r="X72" s="54"/>
      <c r="Y72" s="54"/>
      <c r="Z72" s="54"/>
      <c r="AA72" s="54"/>
      <c r="AB72" s="54"/>
      <c r="AC72" s="54"/>
      <c r="AD72" s="54"/>
      <c r="AE72" s="54"/>
      <c r="AF72" s="54"/>
      <c r="AG72" s="54"/>
      <c r="AH72" s="54"/>
      <c r="AI72" s="54"/>
      <c r="AJ72" s="54"/>
      <c r="AK72" s="54"/>
      <c r="AL72" s="54"/>
      <c r="AM72" s="54"/>
      <c r="AN72" s="54"/>
      <c r="AO72" s="54"/>
    </row>
    <row r="73" spans="1:41">
      <c r="A73" s="54"/>
      <c r="B73" s="73"/>
      <c r="C73" s="54"/>
      <c r="D73" s="54"/>
      <c r="E73" s="54"/>
      <c r="F73" s="54"/>
      <c r="G73" s="54"/>
      <c r="H73" s="54"/>
      <c r="I73" s="54"/>
      <c r="J73" s="54"/>
      <c r="K73" s="54"/>
      <c r="L73" s="54"/>
      <c r="M73" s="54"/>
      <c r="N73" s="54"/>
      <c r="O73" s="54"/>
      <c r="P73" s="54"/>
      <c r="Q73" s="54"/>
      <c r="R73" s="54"/>
      <c r="S73" s="54"/>
      <c r="T73" s="54"/>
      <c r="U73" s="54"/>
      <c r="V73" s="54"/>
      <c r="W73" s="54"/>
      <c r="X73" s="54"/>
      <c r="Y73" s="54"/>
      <c r="Z73" s="54"/>
      <c r="AA73" s="54"/>
      <c r="AB73" s="54"/>
      <c r="AC73" s="54"/>
      <c r="AD73" s="54"/>
      <c r="AE73" s="54"/>
      <c r="AF73" s="54"/>
      <c r="AG73" s="54"/>
      <c r="AH73" s="54"/>
      <c r="AI73" s="54"/>
      <c r="AJ73" s="54"/>
      <c r="AK73" s="54"/>
      <c r="AL73" s="54"/>
      <c r="AM73" s="54"/>
      <c r="AN73" s="54"/>
      <c r="AO73" s="54"/>
    </row>
    <row r="74" spans="1:41">
      <c r="A74" s="54"/>
      <c r="B74" s="73"/>
      <c r="C74" s="54"/>
      <c r="D74" s="54"/>
      <c r="E74" s="54"/>
      <c r="F74" s="54"/>
      <c r="G74" s="54"/>
      <c r="H74" s="54"/>
      <c r="I74" s="54"/>
      <c r="J74" s="54"/>
      <c r="K74" s="54"/>
      <c r="L74" s="54"/>
      <c r="M74" s="54"/>
      <c r="N74" s="54"/>
      <c r="O74" s="54"/>
      <c r="P74" s="54"/>
      <c r="Q74" s="54"/>
      <c r="R74" s="54"/>
      <c r="S74" s="54"/>
      <c r="T74" s="54"/>
      <c r="U74" s="54"/>
      <c r="V74" s="54"/>
      <c r="W74" s="54"/>
      <c r="X74" s="54"/>
      <c r="Y74" s="54"/>
      <c r="Z74" s="54"/>
      <c r="AA74" s="54"/>
      <c r="AB74" s="54"/>
      <c r="AC74" s="54"/>
      <c r="AD74" s="54"/>
      <c r="AE74" s="54"/>
      <c r="AF74" s="54"/>
      <c r="AG74" s="54"/>
      <c r="AH74" s="54"/>
      <c r="AI74" s="54"/>
      <c r="AJ74" s="54"/>
      <c r="AK74" s="54"/>
      <c r="AL74" s="54"/>
      <c r="AM74" s="54"/>
      <c r="AN74" s="54"/>
      <c r="AO74" s="54"/>
    </row>
    <row r="75" spans="1:41">
      <c r="A75" s="54"/>
      <c r="B75" s="73"/>
      <c r="C75" s="54"/>
      <c r="D75" s="54"/>
      <c r="E75" s="54"/>
      <c r="F75" s="54"/>
      <c r="G75" s="54"/>
      <c r="H75" s="54"/>
      <c r="I75" s="54"/>
      <c r="J75" s="54"/>
      <c r="K75" s="54"/>
      <c r="L75" s="54"/>
      <c r="M75" s="54"/>
      <c r="N75" s="54"/>
      <c r="O75" s="54"/>
      <c r="P75" s="54"/>
      <c r="Q75" s="54"/>
      <c r="R75" s="54"/>
      <c r="S75" s="54"/>
      <c r="T75" s="54"/>
      <c r="U75" s="54"/>
      <c r="V75" s="54"/>
      <c r="W75" s="54"/>
      <c r="X75" s="54"/>
      <c r="Y75" s="54"/>
      <c r="Z75" s="54"/>
      <c r="AA75" s="54"/>
      <c r="AB75" s="54"/>
      <c r="AC75" s="54"/>
      <c r="AD75" s="54"/>
      <c r="AE75" s="54"/>
      <c r="AF75" s="54"/>
      <c r="AG75" s="54"/>
      <c r="AH75" s="54"/>
      <c r="AI75" s="54"/>
      <c r="AJ75" s="54"/>
      <c r="AK75" s="54"/>
      <c r="AL75" s="54"/>
      <c r="AM75" s="54"/>
      <c r="AN75" s="54"/>
      <c r="AO75" s="54"/>
    </row>
    <row r="76" spans="1:41">
      <c r="A76" s="54"/>
      <c r="B76" s="73"/>
      <c r="C76" s="54"/>
      <c r="D76" s="54"/>
      <c r="E76" s="54"/>
      <c r="F76" s="54"/>
      <c r="G76" s="54"/>
      <c r="H76" s="54"/>
      <c r="I76" s="54"/>
      <c r="J76" s="54"/>
      <c r="K76" s="54"/>
      <c r="L76" s="54"/>
      <c r="M76" s="54"/>
      <c r="N76" s="54"/>
      <c r="O76" s="54"/>
      <c r="P76" s="54"/>
      <c r="Q76" s="54"/>
      <c r="R76" s="54"/>
      <c r="S76" s="54"/>
      <c r="T76" s="54"/>
      <c r="U76" s="54"/>
      <c r="V76" s="54"/>
      <c r="W76" s="54"/>
      <c r="X76" s="54"/>
      <c r="Y76" s="54"/>
      <c r="Z76" s="54"/>
      <c r="AA76" s="54"/>
      <c r="AB76" s="54"/>
      <c r="AC76" s="54"/>
      <c r="AD76" s="54"/>
      <c r="AE76" s="54"/>
      <c r="AF76" s="54"/>
      <c r="AG76" s="54"/>
      <c r="AH76" s="54"/>
      <c r="AI76" s="54"/>
      <c r="AJ76" s="54"/>
      <c r="AK76" s="54"/>
      <c r="AL76" s="54"/>
      <c r="AM76" s="54"/>
      <c r="AN76" s="54"/>
      <c r="AO76" s="54"/>
    </row>
    <row r="77" spans="1:41">
      <c r="A77" s="54"/>
      <c r="B77" s="73"/>
      <c r="C77" s="54"/>
      <c r="D77" s="54"/>
      <c r="E77" s="54"/>
      <c r="F77" s="54"/>
      <c r="G77" s="54"/>
      <c r="H77" s="54"/>
      <c r="I77" s="54"/>
      <c r="J77" s="54"/>
      <c r="K77" s="54"/>
      <c r="L77" s="54"/>
      <c r="M77" s="54"/>
      <c r="N77" s="54"/>
      <c r="O77" s="54"/>
      <c r="P77" s="54"/>
      <c r="Q77" s="54"/>
      <c r="R77" s="54"/>
      <c r="S77" s="54"/>
      <c r="T77" s="54"/>
      <c r="U77" s="54"/>
      <c r="V77" s="54"/>
      <c r="W77" s="54"/>
      <c r="X77" s="54"/>
      <c r="Y77" s="54"/>
      <c r="Z77" s="54"/>
      <c r="AA77" s="54"/>
      <c r="AB77" s="54"/>
      <c r="AC77" s="54"/>
      <c r="AD77" s="54"/>
      <c r="AE77" s="54"/>
      <c r="AF77" s="54"/>
      <c r="AG77" s="54"/>
      <c r="AH77" s="54"/>
      <c r="AI77" s="54"/>
      <c r="AJ77" s="54"/>
      <c r="AK77" s="54"/>
      <c r="AL77" s="54"/>
      <c r="AM77" s="54"/>
      <c r="AN77" s="54"/>
      <c r="AO77" s="54"/>
    </row>
    <row r="78" spans="1:41">
      <c r="A78" s="54"/>
      <c r="B78" s="73"/>
      <c r="C78" s="54"/>
      <c r="D78" s="54"/>
      <c r="E78" s="54"/>
      <c r="F78" s="54"/>
      <c r="G78" s="54"/>
      <c r="H78" s="54"/>
      <c r="I78" s="54"/>
      <c r="J78" s="54"/>
      <c r="K78" s="54"/>
      <c r="L78" s="54"/>
      <c r="M78" s="54"/>
      <c r="N78" s="54"/>
      <c r="O78" s="54"/>
      <c r="P78" s="54"/>
      <c r="Q78" s="54"/>
      <c r="R78" s="54"/>
      <c r="S78" s="54"/>
      <c r="T78" s="54"/>
      <c r="U78" s="54"/>
      <c r="V78" s="54"/>
      <c r="W78" s="54"/>
      <c r="X78" s="54"/>
      <c r="Y78" s="54"/>
      <c r="Z78" s="54"/>
      <c r="AA78" s="54"/>
      <c r="AB78" s="54"/>
      <c r="AC78" s="54"/>
      <c r="AD78" s="54"/>
      <c r="AE78" s="54"/>
      <c r="AF78" s="54"/>
      <c r="AG78" s="54"/>
      <c r="AH78" s="54"/>
      <c r="AI78" s="54"/>
      <c r="AJ78" s="54"/>
      <c r="AK78" s="54"/>
      <c r="AL78" s="54"/>
      <c r="AM78" s="54"/>
      <c r="AN78" s="54"/>
      <c r="AO78" s="54"/>
    </row>
    <row r="79" spans="1:41">
      <c r="A79" s="54"/>
      <c r="B79" s="73"/>
      <c r="C79" s="54"/>
      <c r="D79" s="54"/>
      <c r="E79" s="54"/>
      <c r="F79" s="54"/>
      <c r="G79" s="54"/>
      <c r="H79" s="54"/>
      <c r="I79" s="54"/>
      <c r="J79" s="54"/>
      <c r="K79" s="54"/>
      <c r="L79" s="54"/>
      <c r="M79" s="54"/>
      <c r="N79" s="54"/>
      <c r="O79" s="54"/>
      <c r="P79" s="54"/>
      <c r="Q79" s="54"/>
      <c r="R79" s="54"/>
      <c r="S79" s="54"/>
      <c r="T79" s="54"/>
      <c r="U79" s="54"/>
      <c r="V79" s="54"/>
      <c r="W79" s="54"/>
      <c r="X79" s="54"/>
      <c r="Y79" s="54"/>
      <c r="Z79" s="54"/>
      <c r="AA79" s="54"/>
      <c r="AB79" s="54"/>
      <c r="AC79" s="54"/>
      <c r="AD79" s="54"/>
      <c r="AE79" s="54"/>
      <c r="AF79" s="54"/>
      <c r="AG79" s="54"/>
      <c r="AH79" s="54"/>
      <c r="AI79" s="54"/>
      <c r="AJ79" s="54"/>
      <c r="AK79" s="54"/>
      <c r="AL79" s="54"/>
      <c r="AM79" s="54"/>
      <c r="AN79" s="54"/>
      <c r="AO79" s="54"/>
    </row>
    <row r="80" spans="1:41">
      <c r="A80" s="54"/>
      <c r="B80" s="73"/>
      <c r="C80" s="54"/>
      <c r="D80" s="54"/>
      <c r="E80" s="54"/>
      <c r="F80" s="54"/>
      <c r="G80" s="54"/>
      <c r="H80" s="54"/>
      <c r="I80" s="54"/>
      <c r="J80" s="54"/>
      <c r="K80" s="54"/>
      <c r="L80" s="54"/>
      <c r="M80" s="54"/>
      <c r="N80" s="54"/>
      <c r="O80" s="54"/>
      <c r="P80" s="54"/>
      <c r="Q80" s="54"/>
      <c r="R80" s="54"/>
      <c r="S80" s="54"/>
      <c r="T80" s="54"/>
      <c r="U80" s="54"/>
      <c r="V80" s="54"/>
      <c r="W80" s="54"/>
      <c r="X80" s="54"/>
      <c r="Y80" s="54"/>
      <c r="Z80" s="54"/>
      <c r="AA80" s="54"/>
      <c r="AB80" s="54"/>
      <c r="AC80" s="54"/>
      <c r="AD80" s="54"/>
      <c r="AE80" s="54"/>
      <c r="AF80" s="54"/>
      <c r="AG80" s="54"/>
      <c r="AH80" s="54"/>
      <c r="AI80" s="54"/>
      <c r="AJ80" s="54"/>
      <c r="AK80" s="54"/>
      <c r="AL80" s="54"/>
      <c r="AM80" s="54"/>
      <c r="AN80" s="54"/>
      <c r="AO80" s="54"/>
    </row>
    <row r="81" spans="1:41">
      <c r="A81" s="54"/>
      <c r="B81" s="73"/>
      <c r="C81" s="54"/>
      <c r="D81" s="54"/>
      <c r="E81" s="54"/>
      <c r="F81" s="54"/>
      <c r="G81" s="54"/>
      <c r="H81" s="54"/>
      <c r="I81" s="54"/>
      <c r="J81" s="54"/>
      <c r="K81" s="54"/>
      <c r="L81" s="54"/>
      <c r="M81" s="54"/>
      <c r="N81" s="54"/>
      <c r="O81" s="54"/>
      <c r="P81" s="54"/>
      <c r="Q81" s="54"/>
      <c r="R81" s="54"/>
      <c r="S81" s="54"/>
      <c r="T81" s="54"/>
      <c r="U81" s="54"/>
      <c r="V81" s="54"/>
      <c r="W81" s="54"/>
      <c r="X81" s="54"/>
      <c r="Y81" s="54"/>
      <c r="Z81" s="54"/>
      <c r="AA81" s="54"/>
      <c r="AB81" s="54"/>
      <c r="AC81" s="54"/>
      <c r="AD81" s="54"/>
      <c r="AE81" s="54"/>
      <c r="AF81" s="54"/>
      <c r="AG81" s="54"/>
      <c r="AH81" s="54"/>
      <c r="AI81" s="54"/>
      <c r="AJ81" s="54"/>
      <c r="AK81" s="54"/>
      <c r="AL81" s="54"/>
      <c r="AM81" s="54"/>
      <c r="AN81" s="54"/>
      <c r="AO81" s="54"/>
    </row>
    <row r="82" spans="1:41">
      <c r="A82" s="54"/>
      <c r="B82" s="73"/>
      <c r="C82" s="54"/>
      <c r="D82" s="54"/>
      <c r="E82" s="54"/>
      <c r="F82" s="54"/>
      <c r="G82" s="54"/>
      <c r="H82" s="54"/>
      <c r="I82" s="54"/>
      <c r="J82" s="54"/>
      <c r="K82" s="54"/>
      <c r="L82" s="54"/>
      <c r="M82" s="54"/>
      <c r="N82" s="54"/>
      <c r="O82" s="54"/>
      <c r="P82" s="54"/>
      <c r="Q82" s="54"/>
      <c r="R82" s="54"/>
      <c r="S82" s="54"/>
      <c r="T82" s="54"/>
      <c r="U82" s="54"/>
      <c r="V82" s="54"/>
      <c r="W82" s="54"/>
      <c r="X82" s="54"/>
      <c r="Y82" s="54"/>
      <c r="Z82" s="54"/>
      <c r="AA82" s="54"/>
      <c r="AB82" s="54"/>
      <c r="AC82" s="54"/>
      <c r="AD82" s="54"/>
      <c r="AE82" s="54"/>
      <c r="AF82" s="54"/>
      <c r="AG82" s="54"/>
      <c r="AH82" s="54"/>
      <c r="AI82" s="54"/>
      <c r="AJ82" s="54"/>
      <c r="AK82" s="54"/>
      <c r="AL82" s="54"/>
      <c r="AM82" s="54"/>
      <c r="AN82" s="54"/>
      <c r="AO82" s="54"/>
    </row>
    <row r="83" spans="1:41">
      <c r="A83" s="54"/>
      <c r="B83" s="73"/>
      <c r="C83" s="54"/>
      <c r="D83" s="54"/>
      <c r="E83" s="54"/>
      <c r="F83" s="54"/>
      <c r="G83" s="54"/>
      <c r="H83" s="54"/>
      <c r="I83" s="54"/>
      <c r="J83" s="54"/>
      <c r="K83" s="54"/>
      <c r="L83" s="54"/>
      <c r="M83" s="54"/>
      <c r="N83" s="54"/>
      <c r="O83" s="54"/>
      <c r="P83" s="54"/>
      <c r="Q83" s="54"/>
      <c r="R83" s="54"/>
      <c r="S83" s="54"/>
      <c r="T83" s="54"/>
      <c r="U83" s="54"/>
      <c r="V83" s="54"/>
      <c r="W83" s="54"/>
      <c r="X83" s="54"/>
      <c r="Y83" s="54"/>
      <c r="Z83" s="54"/>
      <c r="AA83" s="54"/>
      <c r="AB83" s="54"/>
      <c r="AC83" s="54"/>
      <c r="AD83" s="54"/>
      <c r="AE83" s="54"/>
      <c r="AF83" s="54"/>
      <c r="AG83" s="54"/>
      <c r="AH83" s="54"/>
      <c r="AI83" s="54"/>
      <c r="AJ83" s="54"/>
      <c r="AK83" s="54"/>
      <c r="AL83" s="54"/>
      <c r="AM83" s="54"/>
      <c r="AN83" s="54"/>
      <c r="AO83" s="54"/>
    </row>
    <row r="84" spans="1:41">
      <c r="A84" s="54"/>
      <c r="B84" s="73"/>
      <c r="C84" s="54"/>
      <c r="D84" s="54"/>
      <c r="E84" s="54"/>
      <c r="F84" s="54"/>
      <c r="G84" s="54"/>
      <c r="H84" s="54"/>
      <c r="I84" s="54"/>
      <c r="J84" s="54"/>
      <c r="K84" s="54"/>
      <c r="L84" s="54"/>
      <c r="M84" s="54"/>
      <c r="N84" s="54"/>
      <c r="O84" s="54"/>
      <c r="P84" s="54"/>
      <c r="Q84" s="54"/>
      <c r="R84" s="54"/>
      <c r="S84" s="54"/>
      <c r="T84" s="54"/>
      <c r="U84" s="54"/>
      <c r="V84" s="54"/>
      <c r="W84" s="54"/>
      <c r="X84" s="54"/>
      <c r="Y84" s="54"/>
      <c r="Z84" s="54"/>
      <c r="AA84" s="54"/>
      <c r="AB84" s="54"/>
      <c r="AC84" s="54"/>
      <c r="AD84" s="54"/>
      <c r="AE84" s="54"/>
      <c r="AF84" s="54"/>
      <c r="AG84" s="54"/>
      <c r="AH84" s="54"/>
      <c r="AI84" s="54"/>
      <c r="AJ84" s="54"/>
      <c r="AK84" s="54"/>
      <c r="AL84" s="54"/>
      <c r="AM84" s="54"/>
      <c r="AN84" s="54"/>
      <c r="AO84" s="54"/>
    </row>
    <row r="85" spans="1:41">
      <c r="A85" s="54"/>
      <c r="B85" s="73"/>
      <c r="C85" s="54"/>
      <c r="D85" s="54"/>
      <c r="E85" s="54"/>
      <c r="F85" s="54"/>
      <c r="G85" s="54"/>
      <c r="H85" s="54"/>
      <c r="I85" s="54"/>
      <c r="J85" s="54"/>
      <c r="K85" s="54"/>
      <c r="L85" s="54"/>
      <c r="M85" s="54"/>
      <c r="N85" s="54"/>
      <c r="O85" s="54"/>
      <c r="P85" s="54"/>
      <c r="Q85" s="54"/>
      <c r="R85" s="54"/>
      <c r="S85" s="54"/>
      <c r="T85" s="54"/>
      <c r="U85" s="54"/>
      <c r="V85" s="54"/>
      <c r="W85" s="54"/>
      <c r="X85" s="54"/>
      <c r="Y85" s="54"/>
      <c r="Z85" s="54"/>
      <c r="AA85" s="54"/>
      <c r="AB85" s="54"/>
      <c r="AC85" s="54"/>
      <c r="AD85" s="54"/>
      <c r="AE85" s="54"/>
      <c r="AF85" s="54"/>
      <c r="AG85" s="54"/>
      <c r="AH85" s="54"/>
      <c r="AI85" s="54"/>
      <c r="AJ85" s="54"/>
      <c r="AK85" s="54"/>
      <c r="AL85" s="54"/>
      <c r="AM85" s="54"/>
      <c r="AN85" s="54"/>
      <c r="AO85" s="54"/>
    </row>
    <row r="86" spans="1:41">
      <c r="A86" s="54"/>
      <c r="B86" s="73"/>
      <c r="C86" s="54"/>
      <c r="D86" s="54"/>
      <c r="E86" s="54"/>
      <c r="F86" s="54"/>
      <c r="G86" s="54"/>
      <c r="H86" s="54"/>
      <c r="I86" s="54"/>
      <c r="J86" s="54"/>
      <c r="K86" s="54"/>
      <c r="L86" s="54"/>
      <c r="M86" s="54"/>
      <c r="N86" s="54"/>
      <c r="O86" s="54"/>
      <c r="P86" s="54"/>
      <c r="Q86" s="54"/>
      <c r="R86" s="54"/>
      <c r="S86" s="54"/>
      <c r="T86" s="54"/>
      <c r="U86" s="54"/>
      <c r="V86" s="54"/>
      <c r="W86" s="54"/>
      <c r="X86" s="54"/>
      <c r="Y86" s="54"/>
      <c r="Z86" s="54"/>
      <c r="AA86" s="54"/>
      <c r="AB86" s="54"/>
      <c r="AC86" s="54"/>
      <c r="AD86" s="54"/>
      <c r="AE86" s="54"/>
      <c r="AF86" s="54"/>
      <c r="AG86" s="54"/>
      <c r="AH86" s="54"/>
      <c r="AI86" s="54"/>
      <c r="AJ86" s="54"/>
      <c r="AK86" s="54"/>
      <c r="AL86" s="54"/>
      <c r="AM86" s="54"/>
      <c r="AN86" s="54"/>
      <c r="AO86" s="54"/>
    </row>
    <row r="87" spans="1:41">
      <c r="A87" s="54"/>
      <c r="B87" s="73"/>
      <c r="C87" s="54"/>
      <c r="D87" s="54"/>
      <c r="E87" s="54"/>
      <c r="F87" s="54"/>
      <c r="G87" s="54"/>
      <c r="H87" s="54"/>
      <c r="I87" s="54"/>
      <c r="J87" s="54"/>
      <c r="K87" s="54"/>
      <c r="L87" s="54"/>
      <c r="M87" s="54"/>
      <c r="N87" s="54"/>
      <c r="O87" s="54"/>
      <c r="P87" s="54"/>
      <c r="Q87" s="54"/>
      <c r="R87" s="54"/>
      <c r="S87" s="54"/>
      <c r="T87" s="54"/>
      <c r="U87" s="54"/>
      <c r="V87" s="54"/>
      <c r="W87" s="54"/>
      <c r="X87" s="54"/>
      <c r="Y87" s="54"/>
      <c r="Z87" s="54"/>
      <c r="AA87" s="54"/>
      <c r="AB87" s="54"/>
      <c r="AC87" s="54"/>
      <c r="AD87" s="54"/>
      <c r="AE87" s="54"/>
      <c r="AF87" s="54"/>
      <c r="AG87" s="54"/>
      <c r="AH87" s="54"/>
      <c r="AI87" s="54"/>
      <c r="AJ87" s="54"/>
      <c r="AK87" s="54"/>
      <c r="AL87" s="54"/>
      <c r="AM87" s="54"/>
      <c r="AN87" s="54"/>
      <c r="AO87" s="54"/>
    </row>
    <row r="88" spans="1:41">
      <c r="A88" s="54"/>
      <c r="B88" s="73"/>
      <c r="C88" s="54"/>
      <c r="D88" s="54"/>
      <c r="E88" s="54"/>
      <c r="F88" s="54"/>
      <c r="G88" s="54"/>
      <c r="H88" s="54"/>
      <c r="I88" s="54"/>
      <c r="J88" s="54"/>
      <c r="K88" s="54"/>
      <c r="L88" s="54"/>
      <c r="M88" s="54"/>
      <c r="N88" s="54"/>
      <c r="O88" s="54"/>
      <c r="P88" s="54"/>
      <c r="Q88" s="54"/>
      <c r="R88" s="54"/>
      <c r="S88" s="54"/>
      <c r="T88" s="54"/>
      <c r="U88" s="54"/>
      <c r="V88" s="54"/>
      <c r="W88" s="54"/>
      <c r="X88" s="54"/>
      <c r="Y88" s="54"/>
      <c r="Z88" s="54"/>
      <c r="AA88" s="54"/>
      <c r="AB88" s="54"/>
      <c r="AC88" s="54"/>
      <c r="AD88" s="54"/>
      <c r="AE88" s="54"/>
      <c r="AF88" s="54"/>
      <c r="AG88" s="54"/>
      <c r="AH88" s="54"/>
      <c r="AI88" s="54"/>
      <c r="AJ88" s="54"/>
      <c r="AK88" s="54"/>
      <c r="AL88" s="54"/>
      <c r="AM88" s="54"/>
      <c r="AN88" s="54"/>
      <c r="AO88" s="54"/>
    </row>
    <row r="89" spans="1:41">
      <c r="A89" s="54"/>
      <c r="B89" s="73"/>
      <c r="C89" s="54"/>
      <c r="D89" s="54"/>
      <c r="E89" s="54"/>
      <c r="F89" s="54"/>
      <c r="G89" s="54"/>
      <c r="H89" s="54"/>
      <c r="I89" s="54"/>
      <c r="J89" s="54"/>
      <c r="K89" s="54"/>
      <c r="L89" s="54"/>
      <c r="M89" s="54"/>
      <c r="N89" s="54"/>
      <c r="O89" s="54"/>
      <c r="P89" s="54"/>
      <c r="Q89" s="54"/>
      <c r="R89" s="54"/>
      <c r="S89" s="54"/>
      <c r="T89" s="54"/>
      <c r="U89" s="54"/>
      <c r="V89" s="54"/>
      <c r="W89" s="54"/>
      <c r="X89" s="54"/>
      <c r="Y89" s="54"/>
      <c r="Z89" s="54"/>
      <c r="AA89" s="54"/>
      <c r="AB89" s="54"/>
      <c r="AC89" s="54"/>
      <c r="AD89" s="54"/>
      <c r="AE89" s="54"/>
      <c r="AF89" s="54"/>
      <c r="AG89" s="54"/>
      <c r="AH89" s="54"/>
      <c r="AI89" s="54"/>
      <c r="AJ89" s="54"/>
      <c r="AK89" s="54"/>
      <c r="AL89" s="54"/>
      <c r="AM89" s="54"/>
      <c r="AN89" s="54"/>
      <c r="AO89" s="54"/>
    </row>
    <row r="90" spans="1:41">
      <c r="A90" s="54"/>
      <c r="B90" s="73"/>
      <c r="C90" s="54"/>
      <c r="D90" s="54"/>
      <c r="E90" s="54"/>
      <c r="F90" s="54"/>
      <c r="G90" s="54"/>
      <c r="H90" s="54"/>
      <c r="I90" s="54"/>
      <c r="J90" s="54"/>
      <c r="K90" s="54"/>
      <c r="L90" s="54"/>
      <c r="M90" s="54"/>
      <c r="N90" s="54"/>
      <c r="O90" s="54"/>
      <c r="P90" s="54"/>
      <c r="Q90" s="54"/>
      <c r="R90" s="54"/>
      <c r="S90" s="54"/>
      <c r="T90" s="54"/>
      <c r="U90" s="54"/>
      <c r="V90" s="54"/>
      <c r="W90" s="54"/>
      <c r="X90" s="54"/>
      <c r="Y90" s="54"/>
      <c r="Z90" s="54"/>
      <c r="AA90" s="54"/>
      <c r="AB90" s="54"/>
      <c r="AC90" s="54"/>
      <c r="AD90" s="54"/>
      <c r="AE90" s="54"/>
      <c r="AF90" s="54"/>
      <c r="AG90" s="54"/>
      <c r="AH90" s="54"/>
      <c r="AI90" s="54"/>
      <c r="AJ90" s="54"/>
      <c r="AK90" s="54"/>
      <c r="AL90" s="54"/>
      <c r="AM90" s="54"/>
      <c r="AN90" s="54"/>
      <c r="AO90" s="54"/>
    </row>
    <row r="91" spans="1:41">
      <c r="A91" s="54"/>
      <c r="B91" s="73"/>
      <c r="C91" s="54"/>
      <c r="D91" s="54"/>
      <c r="E91" s="54"/>
      <c r="F91" s="54"/>
      <c r="G91" s="54"/>
      <c r="H91" s="54"/>
      <c r="I91" s="54"/>
      <c r="J91" s="54"/>
      <c r="K91" s="54"/>
      <c r="L91" s="54"/>
      <c r="M91" s="54"/>
      <c r="N91" s="54"/>
      <c r="O91" s="54"/>
      <c r="P91" s="54"/>
      <c r="Q91" s="54"/>
      <c r="R91" s="54"/>
      <c r="S91" s="54"/>
      <c r="T91" s="54"/>
      <c r="U91" s="54"/>
      <c r="V91" s="54"/>
      <c r="W91" s="54"/>
      <c r="X91" s="54"/>
      <c r="Y91" s="54"/>
      <c r="Z91" s="54"/>
      <c r="AA91" s="54"/>
      <c r="AB91" s="54"/>
      <c r="AC91" s="54"/>
      <c r="AD91" s="54"/>
      <c r="AE91" s="54"/>
      <c r="AF91" s="54"/>
      <c r="AG91" s="54"/>
      <c r="AH91" s="54"/>
      <c r="AI91" s="54"/>
      <c r="AJ91" s="54"/>
      <c r="AK91" s="54"/>
      <c r="AL91" s="54"/>
      <c r="AM91" s="54"/>
      <c r="AN91" s="54"/>
      <c r="AO91" s="54"/>
    </row>
    <row r="92" spans="1:41">
      <c r="A92" s="54"/>
      <c r="B92" s="73"/>
      <c r="C92" s="54"/>
      <c r="D92" s="54"/>
      <c r="E92" s="54"/>
      <c r="F92" s="54"/>
      <c r="G92" s="54"/>
      <c r="H92" s="54"/>
      <c r="I92" s="54"/>
      <c r="J92" s="54"/>
      <c r="K92" s="54"/>
      <c r="L92" s="54"/>
      <c r="M92" s="54"/>
      <c r="N92" s="54"/>
      <c r="O92" s="54"/>
      <c r="P92" s="54"/>
      <c r="Q92" s="54"/>
      <c r="R92" s="54"/>
      <c r="S92" s="54"/>
      <c r="T92" s="54"/>
      <c r="U92" s="54"/>
      <c r="V92" s="54"/>
      <c r="W92" s="54"/>
      <c r="X92" s="54"/>
      <c r="Y92" s="54"/>
      <c r="Z92" s="54"/>
      <c r="AA92" s="54"/>
      <c r="AB92" s="54"/>
      <c r="AC92" s="54"/>
      <c r="AD92" s="54"/>
      <c r="AE92" s="54"/>
      <c r="AF92" s="54"/>
      <c r="AG92" s="54"/>
      <c r="AH92" s="54"/>
      <c r="AI92" s="54"/>
      <c r="AJ92" s="54"/>
      <c r="AK92" s="54"/>
      <c r="AL92" s="54"/>
      <c r="AM92" s="54"/>
      <c r="AN92" s="54"/>
      <c r="AO92" s="54"/>
    </row>
    <row r="93" spans="1:41">
      <c r="A93" s="54"/>
      <c r="B93" s="73"/>
      <c r="C93" s="54"/>
      <c r="D93" s="54"/>
      <c r="E93" s="54"/>
      <c r="F93" s="54"/>
      <c r="G93" s="54"/>
      <c r="H93" s="54"/>
      <c r="I93" s="54"/>
      <c r="J93" s="54"/>
      <c r="K93" s="54"/>
      <c r="L93" s="54"/>
      <c r="M93" s="54"/>
      <c r="N93" s="54"/>
      <c r="O93" s="54"/>
      <c r="P93" s="54"/>
      <c r="Q93" s="54"/>
      <c r="R93" s="54"/>
      <c r="S93" s="54"/>
      <c r="T93" s="54"/>
      <c r="U93" s="54"/>
      <c r="V93" s="54"/>
      <c r="W93" s="54"/>
      <c r="X93" s="54"/>
      <c r="Y93" s="54"/>
      <c r="Z93" s="54"/>
      <c r="AA93" s="54"/>
      <c r="AB93" s="54"/>
      <c r="AC93" s="54"/>
      <c r="AD93" s="54"/>
      <c r="AE93" s="54"/>
      <c r="AF93" s="54"/>
      <c r="AG93" s="54"/>
      <c r="AH93" s="54"/>
      <c r="AI93" s="54"/>
      <c r="AJ93" s="54"/>
      <c r="AK93" s="54"/>
      <c r="AL93" s="54"/>
      <c r="AM93" s="54"/>
      <c r="AN93" s="54"/>
      <c r="AO93" s="54"/>
    </row>
    <row r="94" spans="1:41">
      <c r="A94" s="54"/>
      <c r="B94" s="73"/>
      <c r="C94" s="54"/>
      <c r="D94" s="54"/>
      <c r="E94" s="54"/>
      <c r="F94" s="54"/>
      <c r="G94" s="54"/>
      <c r="H94" s="54"/>
      <c r="I94" s="54"/>
      <c r="J94" s="54"/>
      <c r="K94" s="54"/>
      <c r="L94" s="54"/>
      <c r="M94" s="54"/>
      <c r="N94" s="54"/>
      <c r="O94" s="54"/>
      <c r="P94" s="54"/>
      <c r="Q94" s="54"/>
      <c r="R94" s="54"/>
      <c r="S94" s="54"/>
      <c r="T94" s="54"/>
      <c r="U94" s="54"/>
      <c r="V94" s="54"/>
      <c r="W94" s="54"/>
      <c r="X94" s="54"/>
      <c r="Y94" s="54"/>
      <c r="Z94" s="54"/>
      <c r="AA94" s="54"/>
      <c r="AB94" s="54"/>
      <c r="AC94" s="54"/>
      <c r="AD94" s="54"/>
      <c r="AE94" s="54"/>
      <c r="AF94" s="54"/>
      <c r="AG94" s="54"/>
      <c r="AH94" s="54"/>
      <c r="AI94" s="54"/>
      <c r="AJ94" s="54"/>
      <c r="AK94" s="54"/>
      <c r="AL94" s="54"/>
      <c r="AM94" s="54"/>
      <c r="AN94" s="54"/>
      <c r="AO94" s="54"/>
    </row>
    <row r="95" spans="1:41">
      <c r="A95" s="54"/>
      <c r="B95" s="73"/>
      <c r="C95" s="54"/>
      <c r="D95" s="54"/>
      <c r="E95" s="54"/>
      <c r="F95" s="54"/>
      <c r="G95" s="54"/>
      <c r="H95" s="54"/>
      <c r="I95" s="54"/>
      <c r="J95" s="54"/>
      <c r="K95" s="54"/>
      <c r="L95" s="54"/>
      <c r="M95" s="54"/>
      <c r="N95" s="54"/>
      <c r="O95" s="54"/>
      <c r="P95" s="54"/>
      <c r="Q95" s="54"/>
      <c r="R95" s="54"/>
      <c r="S95" s="54"/>
      <c r="T95" s="54"/>
      <c r="U95" s="54"/>
      <c r="V95" s="54"/>
      <c r="W95" s="54"/>
      <c r="X95" s="54"/>
      <c r="Y95" s="54"/>
      <c r="Z95" s="54"/>
      <c r="AA95" s="54"/>
      <c r="AB95" s="54"/>
      <c r="AC95" s="54"/>
      <c r="AD95" s="54"/>
      <c r="AE95" s="54"/>
      <c r="AF95" s="54"/>
      <c r="AG95" s="54"/>
      <c r="AH95" s="54"/>
      <c r="AI95" s="54"/>
      <c r="AJ95" s="54"/>
      <c r="AK95" s="54"/>
      <c r="AL95" s="54"/>
      <c r="AM95" s="54"/>
      <c r="AN95" s="54"/>
      <c r="AO95" s="54"/>
    </row>
    <row r="96" spans="1:41">
      <c r="A96" s="54"/>
      <c r="B96" s="73"/>
      <c r="C96" s="54"/>
      <c r="D96" s="54"/>
      <c r="E96" s="54"/>
      <c r="F96" s="54"/>
      <c r="G96" s="54"/>
      <c r="H96" s="54"/>
      <c r="I96" s="54"/>
      <c r="J96" s="54"/>
      <c r="K96" s="54"/>
      <c r="L96" s="54"/>
      <c r="M96" s="54"/>
      <c r="N96" s="54"/>
      <c r="O96" s="54"/>
      <c r="P96" s="54"/>
      <c r="Q96" s="54"/>
      <c r="R96" s="54"/>
      <c r="S96" s="54"/>
      <c r="T96" s="54"/>
      <c r="U96" s="54"/>
      <c r="V96" s="54"/>
      <c r="W96" s="54"/>
      <c r="X96" s="54"/>
      <c r="Y96" s="54"/>
      <c r="Z96" s="54"/>
      <c r="AA96" s="54"/>
      <c r="AB96" s="54"/>
      <c r="AC96" s="54"/>
      <c r="AD96" s="54"/>
      <c r="AE96" s="54"/>
      <c r="AF96" s="54"/>
      <c r="AG96" s="54"/>
      <c r="AH96" s="54"/>
      <c r="AI96" s="54"/>
      <c r="AJ96" s="54"/>
      <c r="AK96" s="54"/>
      <c r="AL96" s="54"/>
      <c r="AM96" s="54"/>
      <c r="AN96" s="54"/>
      <c r="AO96" s="54"/>
    </row>
    <row r="97" spans="1:41">
      <c r="A97" s="54"/>
      <c r="B97" s="73"/>
      <c r="C97" s="54"/>
      <c r="D97" s="54"/>
      <c r="E97" s="54"/>
      <c r="F97" s="54"/>
      <c r="G97" s="54"/>
      <c r="H97" s="54"/>
      <c r="I97" s="54"/>
      <c r="J97" s="54"/>
      <c r="K97" s="54"/>
      <c r="L97" s="54"/>
      <c r="M97" s="54"/>
      <c r="N97" s="54"/>
      <c r="O97" s="54"/>
      <c r="P97" s="54"/>
      <c r="Q97" s="54"/>
      <c r="R97" s="54"/>
      <c r="S97" s="54"/>
      <c r="T97" s="54"/>
      <c r="U97" s="54"/>
      <c r="V97" s="54"/>
      <c r="W97" s="54"/>
      <c r="X97" s="54"/>
      <c r="Y97" s="54"/>
      <c r="Z97" s="54"/>
      <c r="AA97" s="54"/>
      <c r="AB97" s="54"/>
      <c r="AC97" s="54"/>
      <c r="AD97" s="54"/>
      <c r="AE97" s="54"/>
      <c r="AF97" s="54"/>
      <c r="AG97" s="54"/>
      <c r="AH97" s="54"/>
      <c r="AI97" s="54"/>
      <c r="AJ97" s="54"/>
      <c r="AK97" s="54"/>
      <c r="AL97" s="54"/>
      <c r="AM97" s="54"/>
      <c r="AN97" s="54"/>
      <c r="AO97" s="54"/>
    </row>
    <row r="98" spans="1:41">
      <c r="A98" s="54"/>
      <c r="B98" s="73"/>
      <c r="C98" s="54"/>
      <c r="D98" s="54"/>
      <c r="E98" s="54"/>
      <c r="F98" s="54"/>
      <c r="G98" s="54"/>
      <c r="H98" s="54"/>
      <c r="I98" s="54"/>
      <c r="J98" s="54"/>
      <c r="K98" s="54"/>
      <c r="L98" s="54"/>
      <c r="M98" s="54"/>
      <c r="N98" s="54"/>
      <c r="O98" s="54"/>
      <c r="P98" s="54"/>
      <c r="Q98" s="54"/>
      <c r="R98" s="54"/>
      <c r="S98" s="54"/>
      <c r="T98" s="54"/>
      <c r="U98" s="54"/>
      <c r="V98" s="54"/>
      <c r="W98" s="54"/>
      <c r="X98" s="54"/>
      <c r="Y98" s="54"/>
      <c r="Z98" s="54"/>
      <c r="AA98" s="54"/>
      <c r="AB98" s="54"/>
      <c r="AC98" s="54"/>
      <c r="AD98" s="54"/>
      <c r="AE98" s="54"/>
      <c r="AF98" s="54"/>
      <c r="AG98" s="54"/>
      <c r="AH98" s="54"/>
      <c r="AI98" s="54"/>
      <c r="AJ98" s="54"/>
      <c r="AK98" s="54"/>
      <c r="AL98" s="54"/>
      <c r="AM98" s="54"/>
      <c r="AN98" s="54"/>
      <c r="AO98" s="54"/>
    </row>
    <row r="99" spans="1:41">
      <c r="A99" s="54"/>
      <c r="B99" s="73"/>
      <c r="C99" s="54"/>
      <c r="D99" s="54"/>
      <c r="E99" s="54"/>
      <c r="F99" s="54"/>
      <c r="G99" s="54"/>
      <c r="H99" s="54"/>
      <c r="I99" s="54"/>
      <c r="J99" s="54"/>
      <c r="K99" s="54"/>
      <c r="L99" s="54"/>
      <c r="M99" s="54"/>
      <c r="N99" s="54"/>
      <c r="O99" s="54"/>
      <c r="P99" s="54"/>
      <c r="Q99" s="54"/>
      <c r="R99" s="54"/>
      <c r="S99" s="54"/>
      <c r="T99" s="54"/>
      <c r="U99" s="54"/>
      <c r="V99" s="54"/>
      <c r="W99" s="54"/>
      <c r="X99" s="54"/>
      <c r="Y99" s="54"/>
      <c r="Z99" s="54"/>
      <c r="AA99" s="54"/>
      <c r="AB99" s="54"/>
      <c r="AC99" s="54"/>
      <c r="AD99" s="54"/>
      <c r="AE99" s="54"/>
      <c r="AF99" s="54"/>
      <c r="AG99" s="54"/>
      <c r="AH99" s="54"/>
      <c r="AI99" s="54"/>
      <c r="AJ99" s="54"/>
      <c r="AK99" s="54"/>
      <c r="AL99" s="54"/>
      <c r="AM99" s="54"/>
      <c r="AN99" s="54"/>
      <c r="AO99" s="54"/>
    </row>
    <row r="100" spans="1:41">
      <c r="A100" s="54"/>
      <c r="B100" s="73"/>
      <c r="C100" s="54"/>
      <c r="D100" s="54"/>
      <c r="E100" s="54"/>
      <c r="F100" s="54"/>
      <c r="G100" s="54"/>
      <c r="H100" s="54"/>
      <c r="I100" s="54"/>
      <c r="J100" s="54"/>
      <c r="K100" s="54"/>
      <c r="L100" s="54"/>
      <c r="M100" s="54"/>
      <c r="N100" s="54"/>
      <c r="O100" s="54"/>
      <c r="P100" s="54"/>
      <c r="Q100" s="54"/>
      <c r="R100" s="54"/>
      <c r="S100" s="54"/>
      <c r="T100" s="54"/>
      <c r="U100" s="54"/>
      <c r="V100" s="54"/>
      <c r="W100" s="54"/>
      <c r="X100" s="54"/>
      <c r="Y100" s="54"/>
      <c r="Z100" s="54"/>
      <c r="AA100" s="54"/>
      <c r="AB100" s="54"/>
      <c r="AC100" s="54"/>
      <c r="AD100" s="54"/>
      <c r="AE100" s="54"/>
      <c r="AF100" s="54"/>
      <c r="AG100" s="54"/>
      <c r="AH100" s="54"/>
      <c r="AI100" s="54"/>
      <c r="AJ100" s="54"/>
      <c r="AK100" s="54"/>
      <c r="AL100" s="54"/>
      <c r="AM100" s="54"/>
      <c r="AN100" s="54"/>
      <c r="AO100" s="54"/>
    </row>
    <row r="101" spans="1:41">
      <c r="A101" s="54"/>
      <c r="B101" s="73"/>
      <c r="C101" s="54"/>
      <c r="D101" s="54"/>
      <c r="E101" s="54"/>
      <c r="F101" s="54"/>
      <c r="G101" s="54"/>
      <c r="H101" s="54"/>
      <c r="I101" s="54"/>
      <c r="J101" s="54"/>
      <c r="K101" s="54"/>
      <c r="L101" s="54"/>
      <c r="M101" s="54"/>
      <c r="N101" s="54"/>
      <c r="O101" s="54"/>
      <c r="P101" s="54"/>
      <c r="Q101" s="54"/>
      <c r="R101" s="54"/>
      <c r="S101" s="54"/>
      <c r="T101" s="54"/>
      <c r="U101" s="54"/>
      <c r="V101" s="54"/>
      <c r="W101" s="54"/>
      <c r="X101" s="54"/>
      <c r="Y101" s="54"/>
      <c r="Z101" s="54"/>
      <c r="AA101" s="54"/>
      <c r="AB101" s="54"/>
      <c r="AC101" s="54"/>
      <c r="AD101" s="54"/>
      <c r="AE101" s="54"/>
      <c r="AF101" s="54"/>
      <c r="AG101" s="54"/>
      <c r="AH101" s="54"/>
      <c r="AI101" s="54"/>
      <c r="AJ101" s="54"/>
      <c r="AK101" s="54"/>
      <c r="AL101" s="54"/>
      <c r="AM101" s="54"/>
      <c r="AN101" s="54"/>
      <c r="AO101" s="54"/>
    </row>
    <row r="102" spans="1:41">
      <c r="A102" s="54"/>
      <c r="B102" s="73"/>
      <c r="C102" s="54"/>
      <c r="D102" s="54"/>
      <c r="E102" s="54"/>
      <c r="F102" s="54"/>
      <c r="G102" s="54"/>
      <c r="H102" s="54"/>
      <c r="I102" s="54"/>
      <c r="J102" s="54"/>
      <c r="K102" s="54"/>
      <c r="L102" s="54"/>
      <c r="M102" s="54"/>
      <c r="N102" s="54"/>
      <c r="O102" s="54"/>
      <c r="P102" s="54"/>
      <c r="Q102" s="54"/>
      <c r="R102" s="54"/>
      <c r="S102" s="54"/>
      <c r="T102" s="54"/>
      <c r="U102" s="54"/>
      <c r="V102" s="54"/>
      <c r="W102" s="54"/>
      <c r="X102" s="54"/>
      <c r="Y102" s="54"/>
      <c r="Z102" s="54"/>
      <c r="AA102" s="54"/>
      <c r="AB102" s="54"/>
      <c r="AC102" s="54"/>
      <c r="AD102" s="54"/>
      <c r="AE102" s="54"/>
      <c r="AF102" s="54"/>
      <c r="AG102" s="54"/>
      <c r="AH102" s="54"/>
      <c r="AI102" s="54"/>
      <c r="AJ102" s="54"/>
      <c r="AK102" s="54"/>
      <c r="AL102" s="54"/>
      <c r="AM102" s="54"/>
      <c r="AN102" s="54"/>
      <c r="AO102" s="54"/>
    </row>
    <row r="103" spans="1:41">
      <c r="A103" s="54"/>
      <c r="B103" s="73"/>
      <c r="C103" s="54"/>
      <c r="D103" s="54"/>
      <c r="E103" s="54"/>
      <c r="F103" s="54"/>
      <c r="G103" s="54"/>
      <c r="H103" s="54"/>
      <c r="I103" s="54"/>
      <c r="J103" s="54"/>
      <c r="K103" s="54"/>
      <c r="L103" s="54"/>
      <c r="M103" s="54"/>
      <c r="N103" s="54"/>
      <c r="O103" s="54"/>
      <c r="P103" s="54"/>
      <c r="Q103" s="54"/>
      <c r="R103" s="54"/>
      <c r="S103" s="54"/>
      <c r="T103" s="54"/>
      <c r="U103" s="54"/>
      <c r="V103" s="54"/>
      <c r="W103" s="54"/>
      <c r="X103" s="54"/>
      <c r="Y103" s="54"/>
      <c r="Z103" s="54"/>
      <c r="AA103" s="54"/>
      <c r="AB103" s="54"/>
      <c r="AC103" s="54"/>
      <c r="AD103" s="54"/>
      <c r="AE103" s="54"/>
      <c r="AF103" s="54"/>
      <c r="AG103" s="54"/>
      <c r="AH103" s="54"/>
      <c r="AI103" s="54"/>
      <c r="AJ103" s="54"/>
      <c r="AK103" s="54"/>
      <c r="AL103" s="54"/>
      <c r="AM103" s="54"/>
      <c r="AN103" s="54"/>
      <c r="AO103" s="54"/>
    </row>
    <row r="104" spans="1:41">
      <c r="A104" s="54"/>
      <c r="B104" s="73"/>
      <c r="C104" s="54"/>
      <c r="D104" s="54"/>
      <c r="E104" s="54"/>
      <c r="F104" s="54"/>
      <c r="G104" s="54"/>
      <c r="H104" s="54"/>
      <c r="I104" s="54"/>
      <c r="J104" s="54"/>
      <c r="K104" s="54"/>
      <c r="L104" s="54"/>
      <c r="M104" s="54"/>
      <c r="N104" s="54"/>
      <c r="O104" s="54"/>
      <c r="P104" s="54"/>
      <c r="Q104" s="54"/>
      <c r="R104" s="54"/>
      <c r="S104" s="54"/>
      <c r="T104" s="54"/>
      <c r="U104" s="54"/>
      <c r="V104" s="54"/>
      <c r="W104" s="54"/>
      <c r="X104" s="54"/>
      <c r="Y104" s="54"/>
      <c r="Z104" s="54"/>
      <c r="AA104" s="54"/>
      <c r="AB104" s="54"/>
      <c r="AC104" s="54"/>
      <c r="AD104" s="54"/>
      <c r="AE104" s="54"/>
      <c r="AF104" s="54"/>
      <c r="AG104" s="54"/>
      <c r="AH104" s="54"/>
      <c r="AI104" s="54"/>
      <c r="AJ104" s="54"/>
      <c r="AK104" s="54"/>
      <c r="AL104" s="54"/>
      <c r="AM104" s="54"/>
      <c r="AN104" s="54"/>
      <c r="AO104" s="54"/>
    </row>
    <row r="105" spans="1:41">
      <c r="A105" s="54"/>
      <c r="B105" s="73"/>
      <c r="C105" s="54"/>
      <c r="D105" s="54"/>
      <c r="E105" s="54"/>
      <c r="F105" s="54"/>
      <c r="G105" s="54"/>
      <c r="H105" s="54"/>
      <c r="I105" s="54"/>
      <c r="J105" s="54"/>
      <c r="K105" s="54"/>
      <c r="L105" s="54"/>
      <c r="M105" s="54"/>
      <c r="N105" s="54"/>
      <c r="O105" s="54"/>
      <c r="P105" s="54"/>
      <c r="Q105" s="54"/>
      <c r="R105" s="54"/>
      <c r="S105" s="54"/>
      <c r="T105" s="54"/>
      <c r="U105" s="54"/>
      <c r="V105" s="54"/>
      <c r="W105" s="54"/>
      <c r="X105" s="54"/>
      <c r="Y105" s="54"/>
      <c r="Z105" s="54"/>
      <c r="AA105" s="54"/>
      <c r="AB105" s="54"/>
      <c r="AC105" s="54"/>
      <c r="AD105" s="54"/>
      <c r="AE105" s="54"/>
      <c r="AF105" s="54"/>
      <c r="AG105" s="54"/>
      <c r="AH105" s="54"/>
      <c r="AI105" s="54"/>
      <c r="AJ105" s="54"/>
      <c r="AK105" s="54"/>
      <c r="AL105" s="54"/>
      <c r="AM105" s="54"/>
      <c r="AN105" s="54"/>
      <c r="AO105" s="54"/>
    </row>
    <row r="106" spans="1:41">
      <c r="A106" s="54"/>
      <c r="B106" s="73"/>
      <c r="C106" s="54"/>
      <c r="D106" s="54"/>
      <c r="E106" s="54"/>
      <c r="F106" s="54"/>
      <c r="G106" s="54"/>
      <c r="H106" s="54"/>
      <c r="I106" s="54"/>
      <c r="J106" s="54"/>
      <c r="K106" s="54"/>
      <c r="L106" s="54"/>
      <c r="M106" s="54"/>
      <c r="N106" s="54"/>
      <c r="O106" s="54"/>
      <c r="P106" s="54"/>
      <c r="Q106" s="54"/>
      <c r="R106" s="54"/>
      <c r="S106" s="54"/>
      <c r="T106" s="54"/>
      <c r="U106" s="54"/>
      <c r="V106" s="54"/>
      <c r="W106" s="54"/>
      <c r="X106" s="54"/>
      <c r="Y106" s="54"/>
      <c r="Z106" s="54"/>
      <c r="AA106" s="54"/>
      <c r="AB106" s="54"/>
      <c r="AC106" s="54"/>
      <c r="AD106" s="54"/>
      <c r="AE106" s="54"/>
      <c r="AF106" s="54"/>
      <c r="AG106" s="54"/>
      <c r="AH106" s="54"/>
      <c r="AI106" s="54"/>
      <c r="AJ106" s="54"/>
      <c r="AK106" s="54"/>
      <c r="AL106" s="54"/>
      <c r="AM106" s="54"/>
      <c r="AN106" s="54"/>
      <c r="AO106" s="54"/>
    </row>
    <row r="107" spans="1:41">
      <c r="A107" s="54"/>
      <c r="B107" s="73"/>
      <c r="C107" s="54"/>
      <c r="D107" s="54"/>
      <c r="E107" s="54"/>
      <c r="F107" s="54"/>
      <c r="G107" s="54"/>
      <c r="H107" s="54"/>
      <c r="I107" s="54"/>
      <c r="J107" s="54"/>
      <c r="K107" s="54"/>
      <c r="L107" s="54"/>
      <c r="M107" s="54"/>
      <c r="N107" s="54"/>
      <c r="O107" s="54"/>
      <c r="P107" s="54"/>
      <c r="Q107" s="54"/>
      <c r="R107" s="54"/>
      <c r="S107" s="54"/>
      <c r="T107" s="54"/>
      <c r="U107" s="54"/>
      <c r="V107" s="54"/>
      <c r="W107" s="54"/>
      <c r="X107" s="54"/>
      <c r="Y107" s="54"/>
      <c r="Z107" s="54"/>
      <c r="AA107" s="54"/>
      <c r="AB107" s="54"/>
      <c r="AC107" s="54"/>
      <c r="AD107" s="54"/>
      <c r="AE107" s="54"/>
      <c r="AF107" s="54"/>
      <c r="AG107" s="54"/>
      <c r="AH107" s="54"/>
      <c r="AI107" s="54"/>
      <c r="AJ107" s="54"/>
      <c r="AK107" s="54"/>
      <c r="AL107" s="54"/>
      <c r="AM107" s="54"/>
      <c r="AN107" s="54"/>
      <c r="AO107" s="54"/>
    </row>
    <row r="108" spans="1:41">
      <c r="A108" s="54"/>
      <c r="B108" s="73"/>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c r="AB108" s="54"/>
      <c r="AC108" s="54"/>
      <c r="AD108" s="54"/>
      <c r="AE108" s="54"/>
      <c r="AF108" s="54"/>
      <c r="AG108" s="54"/>
      <c r="AH108" s="54"/>
      <c r="AI108" s="54"/>
      <c r="AJ108" s="54"/>
      <c r="AK108" s="54"/>
      <c r="AL108" s="54"/>
      <c r="AM108" s="54"/>
      <c r="AN108" s="54"/>
      <c r="AO108" s="54"/>
    </row>
    <row r="109" spans="1:41">
      <c r="A109" s="54"/>
      <c r="B109" s="73"/>
      <c r="C109" s="54"/>
      <c r="D109" s="54"/>
      <c r="E109" s="54"/>
      <c r="F109" s="54"/>
      <c r="G109" s="54"/>
      <c r="H109" s="54"/>
      <c r="I109" s="54"/>
      <c r="J109" s="54"/>
      <c r="K109" s="54"/>
      <c r="L109" s="54"/>
      <c r="M109" s="54"/>
      <c r="N109" s="54"/>
      <c r="O109" s="54"/>
      <c r="P109" s="54"/>
      <c r="Q109" s="54"/>
      <c r="R109" s="54"/>
      <c r="S109" s="54"/>
      <c r="T109" s="54"/>
      <c r="U109" s="54"/>
      <c r="V109" s="54"/>
      <c r="W109" s="54"/>
      <c r="X109" s="54"/>
      <c r="Y109" s="54"/>
      <c r="Z109" s="54"/>
      <c r="AA109" s="54"/>
      <c r="AB109" s="54"/>
      <c r="AC109" s="54"/>
      <c r="AD109" s="54"/>
      <c r="AE109" s="54"/>
      <c r="AF109" s="54"/>
      <c r="AG109" s="54"/>
      <c r="AH109" s="54"/>
      <c r="AI109" s="54"/>
      <c r="AJ109" s="54"/>
      <c r="AK109" s="54"/>
      <c r="AL109" s="54"/>
      <c r="AM109" s="54"/>
      <c r="AN109" s="54"/>
      <c r="AO109" s="54"/>
    </row>
    <row r="110" spans="1:41">
      <c r="A110" s="54"/>
      <c r="B110" s="73"/>
      <c r="C110" s="54"/>
      <c r="D110" s="54"/>
      <c r="E110" s="54"/>
      <c r="F110" s="54"/>
      <c r="G110" s="54"/>
      <c r="H110" s="54"/>
      <c r="I110" s="54"/>
      <c r="J110" s="54"/>
      <c r="K110" s="54"/>
      <c r="L110" s="54"/>
      <c r="M110" s="54"/>
      <c r="N110" s="54"/>
      <c r="O110" s="54"/>
      <c r="P110" s="54"/>
      <c r="Q110" s="54"/>
      <c r="R110" s="54"/>
      <c r="S110" s="54"/>
      <c r="T110" s="54"/>
      <c r="U110" s="54"/>
      <c r="V110" s="54"/>
      <c r="W110" s="54"/>
      <c r="X110" s="54"/>
      <c r="Y110" s="54"/>
      <c r="Z110" s="54"/>
      <c r="AA110" s="54"/>
      <c r="AB110" s="54"/>
      <c r="AC110" s="54"/>
      <c r="AD110" s="54"/>
      <c r="AE110" s="54"/>
      <c r="AF110" s="54"/>
      <c r="AG110" s="54"/>
      <c r="AH110" s="54"/>
      <c r="AI110" s="54"/>
      <c r="AJ110" s="54"/>
      <c r="AK110" s="54"/>
      <c r="AL110" s="54"/>
      <c r="AM110" s="54"/>
      <c r="AN110" s="54"/>
      <c r="AO110" s="54"/>
    </row>
    <row r="111" spans="1:41">
      <c r="A111" s="54"/>
      <c r="B111" s="73"/>
      <c r="C111" s="54"/>
      <c r="D111" s="54"/>
      <c r="E111" s="54"/>
      <c r="F111" s="54"/>
      <c r="G111" s="54"/>
      <c r="H111" s="54"/>
      <c r="I111" s="54"/>
      <c r="J111" s="54"/>
      <c r="K111" s="54"/>
      <c r="L111" s="54"/>
      <c r="M111" s="54"/>
      <c r="N111" s="54"/>
      <c r="O111" s="54"/>
      <c r="P111" s="54"/>
      <c r="Q111" s="54"/>
      <c r="R111" s="54"/>
      <c r="S111" s="54"/>
      <c r="T111" s="54"/>
      <c r="U111" s="54"/>
      <c r="V111" s="54"/>
      <c r="W111" s="54"/>
      <c r="X111" s="54"/>
      <c r="Y111" s="54"/>
      <c r="Z111" s="54"/>
      <c r="AA111" s="54"/>
      <c r="AB111" s="54"/>
      <c r="AC111" s="54"/>
      <c r="AD111" s="54"/>
      <c r="AE111" s="54"/>
      <c r="AF111" s="54"/>
      <c r="AG111" s="54"/>
      <c r="AH111" s="54"/>
      <c r="AI111" s="54"/>
      <c r="AJ111" s="54"/>
      <c r="AK111" s="54"/>
      <c r="AL111" s="54"/>
      <c r="AM111" s="54"/>
      <c r="AN111" s="54"/>
      <c r="AO111" s="54"/>
    </row>
    <row r="112" spans="1:41">
      <c r="A112" s="54"/>
      <c r="B112" s="73"/>
      <c r="C112" s="54"/>
      <c r="D112" s="54"/>
      <c r="E112" s="54"/>
      <c r="F112" s="54"/>
      <c r="G112" s="54"/>
      <c r="H112" s="54"/>
      <c r="I112" s="54"/>
      <c r="J112" s="54"/>
      <c r="K112" s="54"/>
      <c r="L112" s="54"/>
      <c r="M112" s="54"/>
      <c r="N112" s="54"/>
      <c r="O112" s="54"/>
      <c r="P112" s="54"/>
      <c r="Q112" s="54"/>
      <c r="R112" s="54"/>
      <c r="S112" s="54"/>
      <c r="T112" s="54"/>
      <c r="U112" s="54"/>
      <c r="V112" s="54"/>
      <c r="W112" s="54"/>
      <c r="X112" s="54"/>
      <c r="Y112" s="54"/>
      <c r="Z112" s="54"/>
      <c r="AA112" s="54"/>
      <c r="AB112" s="54"/>
      <c r="AC112" s="54"/>
      <c r="AD112" s="54"/>
      <c r="AE112" s="54"/>
      <c r="AF112" s="54"/>
      <c r="AG112" s="54"/>
      <c r="AH112" s="54"/>
      <c r="AI112" s="54"/>
      <c r="AJ112" s="54"/>
      <c r="AK112" s="54"/>
      <c r="AL112" s="54"/>
      <c r="AM112" s="54"/>
      <c r="AN112" s="54"/>
      <c r="AO112" s="54"/>
    </row>
    <row r="113" spans="1:41">
      <c r="A113" s="54"/>
      <c r="B113" s="73"/>
      <c r="C113" s="54"/>
      <c r="D113" s="54"/>
      <c r="E113" s="54"/>
      <c r="F113" s="54"/>
      <c r="G113" s="54"/>
      <c r="H113" s="54"/>
      <c r="I113" s="54"/>
      <c r="J113" s="54"/>
      <c r="K113" s="54"/>
      <c r="L113" s="54"/>
      <c r="M113" s="54"/>
      <c r="N113" s="54"/>
      <c r="O113" s="54"/>
      <c r="P113" s="54"/>
      <c r="Q113" s="54"/>
      <c r="R113" s="54"/>
      <c r="S113" s="54"/>
      <c r="T113" s="54"/>
      <c r="U113" s="54"/>
      <c r="V113" s="54"/>
      <c r="W113" s="54"/>
      <c r="X113" s="54"/>
      <c r="Y113" s="54"/>
      <c r="Z113" s="54"/>
      <c r="AA113" s="54"/>
      <c r="AB113" s="54"/>
      <c r="AC113" s="54"/>
      <c r="AD113" s="54"/>
      <c r="AE113" s="54"/>
      <c r="AF113" s="54"/>
      <c r="AG113" s="54"/>
      <c r="AH113" s="54"/>
      <c r="AI113" s="54"/>
      <c r="AJ113" s="54"/>
      <c r="AK113" s="54"/>
      <c r="AL113" s="54"/>
      <c r="AM113" s="54"/>
      <c r="AN113" s="54"/>
      <c r="AO113" s="54"/>
    </row>
    <row r="114" spans="1:41">
      <c r="A114" s="54"/>
      <c r="B114" s="73"/>
      <c r="C114" s="54"/>
      <c r="D114" s="54"/>
      <c r="E114" s="54"/>
      <c r="F114" s="54"/>
      <c r="G114" s="54"/>
      <c r="H114" s="54"/>
      <c r="I114" s="54"/>
      <c r="J114" s="54"/>
      <c r="K114" s="54"/>
      <c r="L114" s="54"/>
      <c r="M114" s="54"/>
      <c r="N114" s="54"/>
      <c r="O114" s="54"/>
      <c r="P114" s="54"/>
      <c r="Q114" s="54"/>
      <c r="R114" s="54"/>
      <c r="S114" s="54"/>
      <c r="T114" s="54"/>
      <c r="U114" s="54"/>
      <c r="V114" s="54"/>
      <c r="W114" s="54"/>
      <c r="X114" s="54"/>
      <c r="Y114" s="54"/>
      <c r="Z114" s="54"/>
      <c r="AA114" s="54"/>
      <c r="AB114" s="54"/>
      <c r="AC114" s="54"/>
      <c r="AD114" s="54"/>
      <c r="AE114" s="54"/>
      <c r="AF114" s="54"/>
      <c r="AG114" s="54"/>
      <c r="AH114" s="54"/>
      <c r="AI114" s="54"/>
      <c r="AJ114" s="54"/>
      <c r="AK114" s="54"/>
      <c r="AL114" s="54"/>
      <c r="AM114" s="54"/>
      <c r="AN114" s="54"/>
      <c r="AO114" s="54"/>
    </row>
    <row r="115" spans="1:41">
      <c r="A115" s="54"/>
      <c r="B115" s="73"/>
      <c r="C115" s="54"/>
      <c r="D115" s="54"/>
      <c r="E115" s="54"/>
      <c r="F115" s="54"/>
      <c r="G115" s="54"/>
      <c r="H115" s="54"/>
      <c r="I115" s="54"/>
      <c r="J115" s="54"/>
      <c r="K115" s="54"/>
      <c r="L115" s="54"/>
      <c r="M115" s="54"/>
      <c r="N115" s="54"/>
      <c r="O115" s="54"/>
      <c r="P115" s="54"/>
      <c r="Q115" s="54"/>
      <c r="R115" s="54"/>
      <c r="S115" s="54"/>
      <c r="T115" s="54"/>
      <c r="U115" s="54"/>
      <c r="V115" s="54"/>
      <c r="W115" s="54"/>
      <c r="X115" s="54"/>
      <c r="Y115" s="54"/>
      <c r="Z115" s="54"/>
      <c r="AA115" s="54"/>
      <c r="AB115" s="54"/>
      <c r="AC115" s="54"/>
      <c r="AD115" s="54"/>
      <c r="AE115" s="54"/>
      <c r="AF115" s="54"/>
      <c r="AG115" s="54"/>
      <c r="AH115" s="54"/>
      <c r="AI115" s="54"/>
      <c r="AJ115" s="54"/>
      <c r="AK115" s="54"/>
      <c r="AL115" s="54"/>
      <c r="AM115" s="54"/>
      <c r="AN115" s="54"/>
      <c r="AO115" s="54"/>
    </row>
    <row r="116" spans="1:41">
      <c r="A116" s="54"/>
      <c r="B116" s="73"/>
      <c r="C116" s="54"/>
      <c r="D116" s="54"/>
      <c r="E116" s="54"/>
      <c r="F116" s="54"/>
      <c r="G116" s="54"/>
      <c r="H116" s="54"/>
      <c r="I116" s="54"/>
      <c r="J116" s="54"/>
      <c r="K116" s="54"/>
      <c r="L116" s="54"/>
      <c r="M116" s="54"/>
      <c r="N116" s="54"/>
      <c r="O116" s="54"/>
      <c r="P116" s="54"/>
      <c r="Q116" s="54"/>
      <c r="R116" s="54"/>
      <c r="S116" s="54"/>
      <c r="T116" s="54"/>
      <c r="U116" s="54"/>
      <c r="V116" s="54"/>
      <c r="W116" s="54"/>
      <c r="X116" s="54"/>
      <c r="Y116" s="54"/>
      <c r="Z116" s="54"/>
      <c r="AA116" s="54"/>
      <c r="AB116" s="54"/>
      <c r="AC116" s="54"/>
      <c r="AD116" s="54"/>
      <c r="AE116" s="54"/>
      <c r="AF116" s="54"/>
      <c r="AG116" s="54"/>
      <c r="AH116" s="54"/>
      <c r="AI116" s="54"/>
      <c r="AJ116" s="54"/>
      <c r="AK116" s="54"/>
      <c r="AL116" s="54"/>
      <c r="AM116" s="54"/>
      <c r="AN116" s="54"/>
      <c r="AO116" s="54"/>
    </row>
    <row r="117" spans="1:41">
      <c r="A117" s="54"/>
      <c r="B117" s="73"/>
      <c r="C117" s="54"/>
      <c r="D117" s="54"/>
      <c r="E117" s="54"/>
      <c r="F117" s="54"/>
      <c r="G117" s="54"/>
      <c r="H117" s="54"/>
      <c r="I117" s="54"/>
      <c r="J117" s="54"/>
      <c r="K117" s="54"/>
      <c r="L117" s="54"/>
      <c r="M117" s="54"/>
      <c r="N117" s="54"/>
      <c r="O117" s="54"/>
      <c r="P117" s="54"/>
      <c r="Q117" s="54"/>
      <c r="R117" s="54"/>
      <c r="S117" s="54"/>
      <c r="T117" s="54"/>
      <c r="U117" s="54"/>
      <c r="V117" s="54"/>
      <c r="W117" s="54"/>
      <c r="X117" s="54"/>
      <c r="Y117" s="54"/>
      <c r="Z117" s="54"/>
      <c r="AA117" s="54"/>
      <c r="AB117" s="54"/>
      <c r="AC117" s="54"/>
      <c r="AD117" s="54"/>
      <c r="AE117" s="54"/>
      <c r="AF117" s="54"/>
      <c r="AG117" s="54"/>
      <c r="AH117" s="54"/>
      <c r="AI117" s="54"/>
      <c r="AJ117" s="54"/>
      <c r="AK117" s="54"/>
      <c r="AL117" s="54"/>
      <c r="AM117" s="54"/>
      <c r="AN117" s="54"/>
      <c r="AO117" s="54"/>
    </row>
    <row r="118" spans="1:41">
      <c r="A118" s="54"/>
      <c r="B118" s="73"/>
      <c r="C118" s="54"/>
      <c r="D118" s="54"/>
      <c r="E118" s="54"/>
      <c r="F118" s="54"/>
      <c r="G118" s="54"/>
      <c r="H118" s="54"/>
      <c r="I118" s="54"/>
      <c r="J118" s="54"/>
      <c r="K118" s="54"/>
      <c r="L118" s="54"/>
      <c r="M118" s="54"/>
      <c r="N118" s="54"/>
      <c r="O118" s="54"/>
      <c r="P118" s="54"/>
      <c r="Q118" s="54"/>
      <c r="R118" s="54"/>
      <c r="S118" s="54"/>
      <c r="T118" s="54"/>
      <c r="U118" s="54"/>
      <c r="V118" s="54"/>
      <c r="W118" s="54"/>
      <c r="X118" s="54"/>
      <c r="Y118" s="54"/>
      <c r="Z118" s="54"/>
      <c r="AA118" s="54"/>
      <c r="AB118" s="54"/>
      <c r="AC118" s="54"/>
      <c r="AD118" s="54"/>
      <c r="AE118" s="54"/>
      <c r="AF118" s="54"/>
      <c r="AG118" s="54"/>
      <c r="AH118" s="54"/>
      <c r="AI118" s="54"/>
      <c r="AJ118" s="54"/>
      <c r="AK118" s="54"/>
      <c r="AL118" s="54"/>
      <c r="AM118" s="54"/>
      <c r="AN118" s="54"/>
      <c r="AO118" s="54"/>
    </row>
    <row r="119" spans="1:41">
      <c r="A119" s="54"/>
      <c r="B119" s="73"/>
      <c r="C119" s="54"/>
      <c r="D119" s="54"/>
      <c r="E119" s="54"/>
      <c r="F119" s="54"/>
      <c r="G119" s="54"/>
      <c r="H119" s="54"/>
      <c r="I119" s="54"/>
      <c r="J119" s="54"/>
      <c r="K119" s="54"/>
      <c r="L119" s="54"/>
      <c r="M119" s="54"/>
      <c r="N119" s="54"/>
      <c r="O119" s="54"/>
      <c r="P119" s="54"/>
      <c r="Q119" s="54"/>
      <c r="R119" s="54"/>
      <c r="S119" s="54"/>
      <c r="T119" s="54"/>
      <c r="U119" s="54"/>
      <c r="V119" s="54"/>
      <c r="W119" s="54"/>
      <c r="X119" s="54"/>
      <c r="Y119" s="54"/>
      <c r="Z119" s="54"/>
      <c r="AA119" s="54"/>
      <c r="AB119" s="54"/>
      <c r="AC119" s="54"/>
      <c r="AD119" s="54"/>
      <c r="AE119" s="54"/>
      <c r="AF119" s="54"/>
      <c r="AG119" s="54"/>
      <c r="AH119" s="54"/>
      <c r="AI119" s="54"/>
      <c r="AJ119" s="54"/>
      <c r="AK119" s="54"/>
      <c r="AL119" s="54"/>
      <c r="AM119" s="54"/>
      <c r="AN119" s="54"/>
      <c r="AO119" s="54"/>
    </row>
    <row r="120" spans="1:41">
      <c r="A120" s="54"/>
      <c r="B120" s="73"/>
      <c r="C120" s="54"/>
      <c r="D120" s="54"/>
      <c r="E120" s="54"/>
      <c r="F120" s="54"/>
      <c r="G120" s="54"/>
      <c r="H120" s="54"/>
      <c r="I120" s="54"/>
      <c r="J120" s="54"/>
      <c r="K120" s="54"/>
      <c r="L120" s="54"/>
      <c r="M120" s="54"/>
      <c r="N120" s="54"/>
      <c r="O120" s="54"/>
      <c r="P120" s="54"/>
      <c r="Q120" s="54"/>
      <c r="R120" s="54"/>
      <c r="S120" s="54"/>
      <c r="T120" s="54"/>
      <c r="U120" s="54"/>
      <c r="V120" s="54"/>
      <c r="W120" s="54"/>
      <c r="X120" s="54"/>
      <c r="Y120" s="54"/>
      <c r="Z120" s="54"/>
      <c r="AA120" s="54"/>
      <c r="AB120" s="54"/>
      <c r="AC120" s="54"/>
      <c r="AD120" s="54"/>
      <c r="AE120" s="54"/>
      <c r="AF120" s="54"/>
      <c r="AG120" s="54"/>
      <c r="AH120" s="54"/>
      <c r="AI120" s="54"/>
      <c r="AJ120" s="54"/>
      <c r="AK120" s="54"/>
      <c r="AL120" s="54"/>
      <c r="AM120" s="54"/>
      <c r="AN120" s="54"/>
      <c r="AO120" s="54"/>
    </row>
    <row r="121" spans="1:41">
      <c r="A121" s="54"/>
      <c r="B121" s="73"/>
      <c r="C121" s="54"/>
      <c r="D121" s="54"/>
      <c r="E121" s="54"/>
      <c r="F121" s="54"/>
      <c r="G121" s="54"/>
      <c r="H121" s="54"/>
      <c r="I121" s="54"/>
      <c r="J121" s="54"/>
      <c r="K121" s="54"/>
      <c r="L121" s="54"/>
      <c r="M121" s="54"/>
      <c r="N121" s="54"/>
      <c r="O121" s="54"/>
      <c r="P121" s="54"/>
      <c r="Q121" s="54"/>
      <c r="R121" s="54"/>
      <c r="S121" s="54"/>
      <c r="T121" s="54"/>
      <c r="U121" s="54"/>
      <c r="V121" s="54"/>
      <c r="W121" s="54"/>
      <c r="X121" s="54"/>
      <c r="Y121" s="54"/>
      <c r="Z121" s="54"/>
      <c r="AA121" s="54"/>
      <c r="AB121" s="54"/>
      <c r="AC121" s="54"/>
      <c r="AD121" s="54"/>
      <c r="AE121" s="54"/>
      <c r="AF121" s="54"/>
      <c r="AG121" s="54"/>
      <c r="AH121" s="54"/>
      <c r="AI121" s="54"/>
      <c r="AJ121" s="54"/>
      <c r="AK121" s="54"/>
      <c r="AL121" s="54"/>
      <c r="AM121" s="54"/>
      <c r="AN121" s="54"/>
      <c r="AO121" s="54"/>
    </row>
    <row r="122" spans="1:41">
      <c r="A122" s="54"/>
      <c r="B122" s="73"/>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c r="AB122" s="54"/>
      <c r="AC122" s="54"/>
      <c r="AD122" s="54"/>
      <c r="AE122" s="54"/>
      <c r="AF122" s="54"/>
      <c r="AG122" s="54"/>
      <c r="AH122" s="54"/>
      <c r="AI122" s="54"/>
      <c r="AJ122" s="54"/>
      <c r="AK122" s="54"/>
      <c r="AL122" s="54"/>
      <c r="AM122" s="54"/>
      <c r="AN122" s="54"/>
      <c r="AO122" s="54"/>
    </row>
    <row r="123" spans="1:41">
      <c r="A123" s="54"/>
      <c r="B123" s="73"/>
      <c r="C123" s="54"/>
      <c r="D123" s="54"/>
      <c r="E123" s="54"/>
      <c r="F123" s="54"/>
      <c r="G123" s="54"/>
      <c r="H123" s="54"/>
      <c r="I123" s="54"/>
      <c r="J123" s="54"/>
      <c r="K123" s="54"/>
      <c r="L123" s="54"/>
      <c r="M123" s="54"/>
      <c r="N123" s="54"/>
      <c r="O123" s="54"/>
      <c r="P123" s="54"/>
      <c r="Q123" s="54"/>
      <c r="R123" s="54"/>
      <c r="S123" s="54"/>
      <c r="T123" s="54"/>
      <c r="U123" s="54"/>
      <c r="V123" s="54"/>
      <c r="W123" s="54"/>
      <c r="X123" s="54"/>
      <c r="Y123" s="54"/>
      <c r="Z123" s="54"/>
      <c r="AA123" s="54"/>
      <c r="AB123" s="54"/>
      <c r="AC123" s="54"/>
      <c r="AD123" s="54"/>
      <c r="AE123" s="54"/>
      <c r="AF123" s="54"/>
      <c r="AG123" s="54"/>
      <c r="AH123" s="54"/>
      <c r="AI123" s="54"/>
      <c r="AJ123" s="54"/>
      <c r="AK123" s="54"/>
      <c r="AL123" s="54"/>
      <c r="AM123" s="54"/>
      <c r="AN123" s="54"/>
      <c r="AO123" s="54"/>
    </row>
    <row r="124" spans="1:41">
      <c r="A124" s="54"/>
      <c r="B124" s="73"/>
      <c r="C124" s="54"/>
      <c r="D124" s="54"/>
      <c r="E124" s="54"/>
      <c r="F124" s="54"/>
      <c r="G124" s="54"/>
      <c r="H124" s="54"/>
      <c r="I124" s="54"/>
      <c r="J124" s="54"/>
      <c r="K124" s="54"/>
      <c r="L124" s="54"/>
      <c r="M124" s="54"/>
      <c r="N124" s="54"/>
      <c r="O124" s="54"/>
      <c r="P124" s="54"/>
      <c r="Q124" s="54"/>
      <c r="R124" s="54"/>
      <c r="S124" s="54"/>
      <c r="T124" s="54"/>
      <c r="U124" s="54"/>
      <c r="V124" s="54"/>
      <c r="W124" s="54"/>
      <c r="X124" s="54"/>
      <c r="Y124" s="54"/>
      <c r="Z124" s="54"/>
      <c r="AA124" s="54"/>
      <c r="AB124" s="54"/>
      <c r="AC124" s="54"/>
      <c r="AD124" s="54"/>
      <c r="AE124" s="54"/>
      <c r="AF124" s="54"/>
      <c r="AG124" s="54"/>
      <c r="AH124" s="54"/>
      <c r="AI124" s="54"/>
      <c r="AJ124" s="54"/>
      <c r="AK124" s="54"/>
      <c r="AL124" s="54"/>
      <c r="AM124" s="54"/>
      <c r="AN124" s="54"/>
      <c r="AO124" s="54"/>
    </row>
    <row r="125" spans="1:41">
      <c r="A125" s="54"/>
      <c r="B125" s="73"/>
      <c r="C125" s="54"/>
      <c r="D125" s="54"/>
      <c r="E125" s="54"/>
      <c r="F125" s="54"/>
      <c r="G125" s="54"/>
      <c r="H125" s="54"/>
      <c r="I125" s="54"/>
      <c r="J125" s="54"/>
      <c r="K125" s="54"/>
      <c r="L125" s="54"/>
      <c r="M125" s="54"/>
      <c r="N125" s="54"/>
      <c r="O125" s="54"/>
      <c r="P125" s="54"/>
      <c r="Q125" s="54"/>
      <c r="R125" s="54"/>
      <c r="S125" s="54"/>
      <c r="T125" s="54"/>
      <c r="U125" s="54"/>
      <c r="V125" s="54"/>
      <c r="W125" s="54"/>
      <c r="X125" s="54"/>
      <c r="Y125" s="54"/>
      <c r="Z125" s="54"/>
      <c r="AA125" s="54"/>
      <c r="AB125" s="54"/>
      <c r="AC125" s="54"/>
      <c r="AD125" s="54"/>
      <c r="AE125" s="54"/>
      <c r="AF125" s="54"/>
      <c r="AG125" s="54"/>
      <c r="AH125" s="54"/>
      <c r="AI125" s="54"/>
      <c r="AJ125" s="54"/>
      <c r="AK125" s="54"/>
      <c r="AL125" s="54"/>
      <c r="AM125" s="54"/>
      <c r="AN125" s="54"/>
      <c r="AO125" s="54"/>
    </row>
    <row r="126" spans="1:41">
      <c r="A126" s="54"/>
      <c r="B126" s="73"/>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c r="AB126" s="54"/>
      <c r="AC126" s="54"/>
      <c r="AD126" s="54"/>
      <c r="AE126" s="54"/>
      <c r="AF126" s="54"/>
      <c r="AG126" s="54"/>
      <c r="AH126" s="54"/>
      <c r="AI126" s="54"/>
      <c r="AJ126" s="54"/>
      <c r="AK126" s="54"/>
      <c r="AL126" s="54"/>
      <c r="AM126" s="54"/>
      <c r="AN126" s="54"/>
      <c r="AO126" s="54"/>
    </row>
    <row r="127" spans="1:41">
      <c r="A127" s="54"/>
      <c r="B127" s="73"/>
      <c r="C127" s="54"/>
      <c r="D127" s="54"/>
      <c r="E127" s="54"/>
      <c r="F127" s="54"/>
      <c r="G127" s="54"/>
      <c r="H127" s="54"/>
      <c r="I127" s="54"/>
      <c r="J127" s="54"/>
      <c r="K127" s="54"/>
      <c r="L127" s="54"/>
      <c r="M127" s="54"/>
      <c r="N127" s="54"/>
      <c r="O127" s="54"/>
      <c r="P127" s="54"/>
      <c r="Q127" s="54"/>
      <c r="R127" s="54"/>
      <c r="S127" s="54"/>
      <c r="T127" s="54"/>
      <c r="U127" s="54"/>
      <c r="V127" s="54"/>
      <c r="W127" s="54"/>
      <c r="X127" s="54"/>
      <c r="Y127" s="54"/>
      <c r="Z127" s="54"/>
      <c r="AA127" s="54"/>
      <c r="AB127" s="54"/>
      <c r="AC127" s="54"/>
      <c r="AD127" s="54"/>
      <c r="AE127" s="54"/>
      <c r="AF127" s="54"/>
      <c r="AG127" s="54"/>
      <c r="AH127" s="54"/>
      <c r="AI127" s="54"/>
      <c r="AJ127" s="54"/>
      <c r="AK127" s="54"/>
      <c r="AL127" s="54"/>
      <c r="AM127" s="54"/>
      <c r="AN127" s="54"/>
      <c r="AO127" s="54"/>
    </row>
    <row r="128" spans="1:41">
      <c r="A128" s="54"/>
      <c r="B128" s="73"/>
      <c r="C128" s="54"/>
      <c r="D128" s="54"/>
      <c r="E128" s="54"/>
      <c r="F128" s="54"/>
      <c r="G128" s="54"/>
      <c r="H128" s="54"/>
      <c r="I128" s="54"/>
      <c r="J128" s="54"/>
      <c r="K128" s="54"/>
      <c r="L128" s="54"/>
      <c r="M128" s="54"/>
      <c r="N128" s="54"/>
      <c r="O128" s="54"/>
      <c r="P128" s="54"/>
      <c r="Q128" s="54"/>
      <c r="R128" s="54"/>
      <c r="S128" s="54"/>
      <c r="T128" s="54"/>
      <c r="U128" s="54"/>
      <c r="V128" s="54"/>
      <c r="W128" s="54"/>
      <c r="X128" s="54"/>
      <c r="Y128" s="54"/>
      <c r="Z128" s="54"/>
      <c r="AA128" s="54"/>
      <c r="AB128" s="54"/>
      <c r="AC128" s="54"/>
      <c r="AD128" s="54"/>
      <c r="AE128" s="54"/>
      <c r="AF128" s="54"/>
      <c r="AG128" s="54"/>
      <c r="AH128" s="54"/>
      <c r="AI128" s="54"/>
      <c r="AJ128" s="54"/>
      <c r="AK128" s="54"/>
      <c r="AL128" s="54"/>
      <c r="AM128" s="54"/>
      <c r="AN128" s="54"/>
      <c r="AO128" s="54"/>
    </row>
    <row r="129" spans="1:41">
      <c r="A129" s="54"/>
      <c r="B129" s="73"/>
      <c r="C129" s="54"/>
      <c r="D129" s="54"/>
      <c r="E129" s="54"/>
      <c r="F129" s="54"/>
      <c r="G129" s="54"/>
      <c r="H129" s="54"/>
      <c r="I129" s="54"/>
      <c r="J129" s="54"/>
      <c r="K129" s="54"/>
      <c r="L129" s="54"/>
      <c r="M129" s="54"/>
      <c r="N129" s="54"/>
      <c r="O129" s="54"/>
      <c r="P129" s="54"/>
      <c r="Q129" s="54"/>
      <c r="R129" s="54"/>
      <c r="S129" s="54"/>
      <c r="T129" s="54"/>
      <c r="U129" s="54"/>
      <c r="V129" s="54"/>
      <c r="W129" s="54"/>
      <c r="X129" s="54"/>
      <c r="Y129" s="54"/>
      <c r="Z129" s="54"/>
      <c r="AA129" s="54"/>
      <c r="AB129" s="54"/>
      <c r="AC129" s="54"/>
      <c r="AD129" s="54"/>
      <c r="AE129" s="54"/>
      <c r="AF129" s="54"/>
      <c r="AG129" s="54"/>
      <c r="AH129" s="54"/>
      <c r="AI129" s="54"/>
      <c r="AJ129" s="54"/>
      <c r="AK129" s="54"/>
      <c r="AL129" s="54"/>
      <c r="AM129" s="54"/>
      <c r="AN129" s="54"/>
      <c r="AO129" s="54"/>
    </row>
    <row r="130" spans="1:41">
      <c r="A130" s="54"/>
      <c r="B130" s="73"/>
      <c r="C130" s="54"/>
      <c r="D130" s="54"/>
      <c r="E130" s="54"/>
      <c r="F130" s="54"/>
      <c r="G130" s="54"/>
      <c r="H130" s="54"/>
      <c r="I130" s="54"/>
      <c r="J130" s="54"/>
      <c r="K130" s="54"/>
      <c r="L130" s="54"/>
      <c r="M130" s="54"/>
      <c r="N130" s="54"/>
      <c r="O130" s="54"/>
      <c r="P130" s="54"/>
      <c r="Q130" s="54"/>
      <c r="R130" s="54"/>
      <c r="S130" s="54"/>
      <c r="T130" s="54"/>
      <c r="U130" s="54"/>
      <c r="V130" s="54"/>
      <c r="W130" s="54"/>
      <c r="X130" s="54"/>
      <c r="Y130" s="54"/>
      <c r="Z130" s="54"/>
      <c r="AA130" s="54"/>
      <c r="AB130" s="54"/>
      <c r="AC130" s="54"/>
      <c r="AD130" s="54"/>
      <c r="AE130" s="54"/>
      <c r="AF130" s="54"/>
      <c r="AG130" s="54"/>
      <c r="AH130" s="54"/>
      <c r="AI130" s="54"/>
      <c r="AJ130" s="54"/>
      <c r="AK130" s="54"/>
      <c r="AL130" s="54"/>
      <c r="AM130" s="54"/>
      <c r="AN130" s="54"/>
      <c r="AO130" s="54"/>
    </row>
    <row r="131" spans="1:41">
      <c r="A131" s="54"/>
      <c r="B131" s="73"/>
      <c r="C131" s="54"/>
      <c r="D131" s="54"/>
      <c r="E131" s="54"/>
      <c r="F131" s="54"/>
      <c r="G131" s="54"/>
      <c r="H131" s="54"/>
      <c r="I131" s="54"/>
      <c r="J131" s="54"/>
      <c r="K131" s="54"/>
      <c r="L131" s="54"/>
      <c r="M131" s="54"/>
      <c r="N131" s="54"/>
      <c r="O131" s="54"/>
      <c r="P131" s="54"/>
      <c r="Q131" s="54"/>
      <c r="R131" s="54"/>
      <c r="S131" s="54"/>
      <c r="T131" s="54"/>
      <c r="U131" s="54"/>
      <c r="V131" s="54"/>
      <c r="W131" s="54"/>
      <c r="X131" s="54"/>
      <c r="Y131" s="54"/>
      <c r="Z131" s="54"/>
      <c r="AA131" s="54"/>
      <c r="AB131" s="54"/>
      <c r="AC131" s="54"/>
      <c r="AD131" s="54"/>
      <c r="AE131" s="54"/>
      <c r="AF131" s="54"/>
      <c r="AG131" s="54"/>
      <c r="AH131" s="54"/>
      <c r="AI131" s="54"/>
      <c r="AJ131" s="54"/>
      <c r="AK131" s="54"/>
      <c r="AL131" s="54"/>
      <c r="AM131" s="54"/>
      <c r="AN131" s="54"/>
      <c r="AO131" s="54"/>
    </row>
    <row r="132" spans="1:41">
      <c r="A132" s="54"/>
      <c r="B132" s="73"/>
      <c r="C132" s="54"/>
      <c r="D132" s="54"/>
      <c r="E132" s="54"/>
      <c r="F132" s="54"/>
      <c r="G132" s="54"/>
      <c r="H132" s="54"/>
      <c r="I132" s="54"/>
      <c r="J132" s="54"/>
      <c r="K132" s="54"/>
      <c r="L132" s="54"/>
      <c r="M132" s="54"/>
      <c r="N132" s="54"/>
      <c r="O132" s="54"/>
      <c r="P132" s="54"/>
      <c r="Q132" s="54"/>
      <c r="R132" s="54"/>
      <c r="S132" s="54"/>
      <c r="T132" s="54"/>
      <c r="U132" s="54"/>
      <c r="V132" s="54"/>
      <c r="W132" s="54"/>
      <c r="X132" s="54"/>
      <c r="Y132" s="54"/>
      <c r="Z132" s="54"/>
      <c r="AA132" s="54"/>
      <c r="AB132" s="54"/>
      <c r="AC132" s="54"/>
      <c r="AD132" s="54"/>
      <c r="AE132" s="54"/>
      <c r="AF132" s="54"/>
      <c r="AG132" s="54"/>
      <c r="AH132" s="54"/>
      <c r="AI132" s="54"/>
      <c r="AJ132" s="54"/>
      <c r="AK132" s="54"/>
      <c r="AL132" s="54"/>
      <c r="AM132" s="54"/>
      <c r="AN132" s="54"/>
      <c r="AO132" s="54"/>
    </row>
    <row r="133" spans="1:41">
      <c r="A133" s="54"/>
      <c r="B133" s="73"/>
      <c r="C133" s="54"/>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c r="AB133" s="54"/>
      <c r="AC133" s="54"/>
      <c r="AD133" s="54"/>
      <c r="AE133" s="54"/>
      <c r="AF133" s="54"/>
      <c r="AG133" s="54"/>
      <c r="AH133" s="54"/>
      <c r="AI133" s="54"/>
      <c r="AJ133" s="54"/>
      <c r="AK133" s="54"/>
      <c r="AL133" s="54"/>
      <c r="AM133" s="54"/>
      <c r="AN133" s="54"/>
      <c r="AO133" s="54"/>
    </row>
    <row r="134" spans="1:41">
      <c r="A134" s="54"/>
      <c r="B134" s="73"/>
      <c r="C134" s="54"/>
      <c r="D134" s="54"/>
      <c r="E134" s="54"/>
      <c r="F134" s="54"/>
      <c r="G134" s="54"/>
      <c r="H134" s="54"/>
      <c r="I134" s="54"/>
      <c r="J134" s="54"/>
      <c r="K134" s="54"/>
      <c r="L134" s="54"/>
      <c r="M134" s="54"/>
      <c r="N134" s="54"/>
      <c r="O134" s="54"/>
      <c r="P134" s="54"/>
      <c r="Q134" s="54"/>
      <c r="R134" s="54"/>
      <c r="S134" s="54"/>
      <c r="T134" s="54"/>
      <c r="U134" s="54"/>
      <c r="V134" s="54"/>
      <c r="W134" s="54"/>
      <c r="X134" s="54"/>
      <c r="Y134" s="54"/>
      <c r="Z134" s="54"/>
      <c r="AA134" s="54"/>
      <c r="AB134" s="54"/>
      <c r="AC134" s="54"/>
      <c r="AD134" s="54"/>
      <c r="AE134" s="54"/>
      <c r="AF134" s="54"/>
      <c r="AG134" s="54"/>
      <c r="AH134" s="54"/>
      <c r="AI134" s="54"/>
      <c r="AJ134" s="54"/>
      <c r="AK134" s="54"/>
      <c r="AL134" s="54"/>
      <c r="AM134" s="54"/>
      <c r="AN134" s="54"/>
      <c r="AO134" s="54"/>
    </row>
    <row r="135" spans="1:41">
      <c r="A135" s="54"/>
      <c r="B135" s="73"/>
      <c r="C135" s="54"/>
      <c r="D135" s="54"/>
      <c r="E135" s="54"/>
      <c r="F135" s="54"/>
      <c r="G135" s="54"/>
      <c r="H135" s="54"/>
      <c r="I135" s="54"/>
      <c r="J135" s="54"/>
      <c r="K135" s="54"/>
      <c r="L135" s="54"/>
      <c r="M135" s="54"/>
      <c r="N135" s="54"/>
      <c r="O135" s="54"/>
      <c r="P135" s="54"/>
      <c r="Q135" s="54"/>
      <c r="R135" s="54"/>
      <c r="S135" s="54"/>
      <c r="T135" s="54"/>
      <c r="U135" s="54"/>
      <c r="V135" s="54"/>
      <c r="W135" s="54"/>
      <c r="X135" s="54"/>
      <c r="Y135" s="54"/>
      <c r="Z135" s="54"/>
      <c r="AA135" s="54"/>
      <c r="AB135" s="54"/>
      <c r="AC135" s="54"/>
      <c r="AD135" s="54"/>
      <c r="AE135" s="54"/>
      <c r="AF135" s="54"/>
      <c r="AG135" s="54"/>
      <c r="AH135" s="54"/>
      <c r="AI135" s="54"/>
      <c r="AJ135" s="54"/>
      <c r="AK135" s="54"/>
      <c r="AL135" s="54"/>
      <c r="AM135" s="54"/>
      <c r="AN135" s="54"/>
      <c r="AO135" s="54"/>
    </row>
    <row r="136" spans="1:41">
      <c r="A136" s="54"/>
      <c r="B136" s="73"/>
      <c r="C136" s="54"/>
      <c r="D136" s="54"/>
      <c r="E136" s="54"/>
      <c r="F136" s="54"/>
      <c r="G136" s="54"/>
      <c r="H136" s="54"/>
      <c r="I136" s="54"/>
      <c r="J136" s="54"/>
      <c r="K136" s="54"/>
      <c r="L136" s="54"/>
      <c r="M136" s="54"/>
      <c r="N136" s="54"/>
      <c r="O136" s="54"/>
      <c r="P136" s="54"/>
      <c r="Q136" s="54"/>
      <c r="R136" s="54"/>
      <c r="S136" s="54"/>
      <c r="T136" s="54"/>
      <c r="U136" s="54"/>
      <c r="V136" s="54"/>
      <c r="W136" s="54"/>
      <c r="X136" s="54"/>
      <c r="Y136" s="54"/>
      <c r="Z136" s="54"/>
      <c r="AA136" s="54"/>
      <c r="AB136" s="54"/>
      <c r="AC136" s="54"/>
      <c r="AD136" s="54"/>
      <c r="AE136" s="54"/>
      <c r="AF136" s="54"/>
      <c r="AG136" s="54"/>
      <c r="AH136" s="54"/>
      <c r="AI136" s="54"/>
      <c r="AJ136" s="54"/>
      <c r="AK136" s="54"/>
      <c r="AL136" s="54"/>
      <c r="AM136" s="54"/>
      <c r="AN136" s="54"/>
      <c r="AO136" s="54"/>
    </row>
    <row r="137" spans="1:41">
      <c r="A137" s="54"/>
      <c r="B137" s="73"/>
      <c r="C137" s="54"/>
      <c r="D137" s="54"/>
      <c r="E137" s="54"/>
      <c r="F137" s="54"/>
      <c r="G137" s="54"/>
      <c r="H137" s="54"/>
      <c r="I137" s="54"/>
      <c r="J137" s="54"/>
      <c r="K137" s="54"/>
      <c r="L137" s="54"/>
      <c r="M137" s="54"/>
      <c r="N137" s="54"/>
      <c r="O137" s="54"/>
      <c r="P137" s="54"/>
      <c r="Q137" s="54"/>
      <c r="R137" s="54"/>
      <c r="S137" s="54"/>
      <c r="T137" s="54"/>
      <c r="U137" s="54"/>
      <c r="V137" s="54"/>
      <c r="W137" s="54"/>
      <c r="X137" s="54"/>
      <c r="Y137" s="54"/>
      <c r="Z137" s="54"/>
      <c r="AA137" s="54"/>
      <c r="AB137" s="54"/>
      <c r="AC137" s="54"/>
      <c r="AD137" s="54"/>
      <c r="AE137" s="54"/>
      <c r="AF137" s="54"/>
      <c r="AG137" s="54"/>
      <c r="AH137" s="54"/>
      <c r="AI137" s="54"/>
      <c r="AJ137" s="54"/>
      <c r="AK137" s="54"/>
      <c r="AL137" s="54"/>
      <c r="AM137" s="54"/>
      <c r="AN137" s="54"/>
      <c r="AO137" s="54"/>
    </row>
    <row r="138" spans="1:41">
      <c r="A138" s="54"/>
      <c r="B138" s="73"/>
      <c r="C138" s="54"/>
      <c r="D138" s="54"/>
      <c r="E138" s="54"/>
      <c r="F138" s="54"/>
      <c r="G138" s="54"/>
      <c r="H138" s="54"/>
      <c r="I138" s="54"/>
      <c r="J138" s="54"/>
      <c r="K138" s="54"/>
      <c r="L138" s="54"/>
      <c r="M138" s="54"/>
      <c r="N138" s="54"/>
      <c r="O138" s="54"/>
      <c r="P138" s="54"/>
      <c r="Q138" s="54"/>
      <c r="R138" s="54"/>
      <c r="S138" s="54"/>
      <c r="T138" s="54"/>
      <c r="U138" s="54"/>
      <c r="V138" s="54"/>
      <c r="W138" s="54"/>
      <c r="X138" s="54"/>
      <c r="Y138" s="54"/>
      <c r="Z138" s="54"/>
      <c r="AA138" s="54"/>
      <c r="AB138" s="54"/>
      <c r="AC138" s="54"/>
      <c r="AD138" s="54"/>
      <c r="AE138" s="54"/>
      <c r="AF138" s="54"/>
      <c r="AG138" s="54"/>
      <c r="AH138" s="54"/>
      <c r="AI138" s="54"/>
      <c r="AJ138" s="54"/>
      <c r="AK138" s="54"/>
      <c r="AL138" s="54"/>
      <c r="AM138" s="54"/>
      <c r="AN138" s="54"/>
      <c r="AO138" s="54"/>
    </row>
    <row r="139" spans="1:41">
      <c r="A139" s="54"/>
      <c r="B139" s="73"/>
      <c r="C139" s="54"/>
      <c r="D139" s="54"/>
      <c r="E139" s="54"/>
      <c r="F139" s="54"/>
      <c r="G139" s="54"/>
      <c r="H139" s="54"/>
      <c r="I139" s="54"/>
      <c r="J139" s="54"/>
      <c r="K139" s="54"/>
      <c r="L139" s="54"/>
      <c r="M139" s="54"/>
      <c r="N139" s="54"/>
      <c r="O139" s="54"/>
      <c r="P139" s="54"/>
      <c r="Q139" s="54"/>
      <c r="R139" s="54"/>
      <c r="S139" s="54"/>
      <c r="T139" s="54"/>
      <c r="U139" s="54"/>
      <c r="V139" s="54"/>
      <c r="W139" s="54"/>
      <c r="X139" s="54"/>
      <c r="Y139" s="54"/>
      <c r="Z139" s="54"/>
      <c r="AA139" s="54"/>
      <c r="AB139" s="54"/>
      <c r="AC139" s="54"/>
      <c r="AD139" s="54"/>
      <c r="AE139" s="54"/>
      <c r="AF139" s="54"/>
      <c r="AG139" s="54"/>
      <c r="AH139" s="54"/>
      <c r="AI139" s="54"/>
      <c r="AJ139" s="54"/>
      <c r="AK139" s="54"/>
      <c r="AL139" s="54"/>
      <c r="AM139" s="54"/>
      <c r="AN139" s="54"/>
      <c r="AO139" s="54"/>
    </row>
    <row r="140" spans="1:41">
      <c r="A140" s="54"/>
      <c r="B140" s="73"/>
      <c r="C140" s="54"/>
      <c r="D140" s="54"/>
      <c r="E140" s="54"/>
      <c r="F140" s="54"/>
      <c r="G140" s="54"/>
      <c r="H140" s="54"/>
      <c r="I140" s="54"/>
      <c r="J140" s="54"/>
      <c r="K140" s="54"/>
      <c r="L140" s="54"/>
      <c r="M140" s="54"/>
      <c r="N140" s="54"/>
      <c r="O140" s="54"/>
      <c r="P140" s="54"/>
      <c r="Q140" s="54"/>
      <c r="R140" s="54"/>
      <c r="S140" s="54"/>
      <c r="T140" s="54"/>
      <c r="U140" s="54"/>
      <c r="V140" s="54"/>
      <c r="W140" s="54"/>
      <c r="X140" s="54"/>
      <c r="Y140" s="54"/>
      <c r="Z140" s="54"/>
      <c r="AA140" s="54"/>
      <c r="AB140" s="54"/>
      <c r="AC140" s="54"/>
      <c r="AD140" s="54"/>
      <c r="AE140" s="54"/>
      <c r="AF140" s="54"/>
      <c r="AG140" s="54"/>
      <c r="AH140" s="54"/>
      <c r="AI140" s="54"/>
      <c r="AJ140" s="54"/>
      <c r="AK140" s="54"/>
      <c r="AL140" s="54"/>
      <c r="AM140" s="54"/>
      <c r="AN140" s="54"/>
      <c r="AO140" s="54"/>
    </row>
    <row r="141" spans="1:41">
      <c r="A141" s="54"/>
      <c r="B141" s="73"/>
      <c r="C141" s="54"/>
      <c r="D141" s="54"/>
      <c r="E141" s="54"/>
      <c r="F141" s="54"/>
      <c r="G141" s="54"/>
      <c r="H141" s="54"/>
      <c r="I141" s="54"/>
      <c r="J141" s="54"/>
      <c r="K141" s="54"/>
      <c r="L141" s="54"/>
      <c r="M141" s="54"/>
      <c r="N141" s="54"/>
      <c r="O141" s="54"/>
      <c r="P141" s="54"/>
      <c r="Q141" s="54"/>
      <c r="R141" s="54"/>
      <c r="S141" s="54"/>
      <c r="T141" s="54"/>
      <c r="U141" s="54"/>
      <c r="V141" s="54"/>
      <c r="W141" s="54"/>
      <c r="X141" s="54"/>
      <c r="Y141" s="54"/>
      <c r="Z141" s="54"/>
      <c r="AA141" s="54"/>
      <c r="AB141" s="54"/>
      <c r="AC141" s="54"/>
      <c r="AD141" s="54"/>
      <c r="AE141" s="54"/>
      <c r="AF141" s="54"/>
      <c r="AG141" s="54"/>
      <c r="AH141" s="54"/>
      <c r="AI141" s="54"/>
      <c r="AJ141" s="54"/>
      <c r="AK141" s="54"/>
      <c r="AL141" s="54"/>
      <c r="AM141" s="54"/>
      <c r="AN141" s="54"/>
      <c r="AO141" s="54"/>
    </row>
    <row r="142" spans="1:41">
      <c r="A142" s="54"/>
      <c r="B142" s="73"/>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c r="AB142" s="54"/>
      <c r="AC142" s="54"/>
      <c r="AD142" s="54"/>
      <c r="AE142" s="54"/>
      <c r="AF142" s="54"/>
      <c r="AG142" s="54"/>
      <c r="AH142" s="54"/>
      <c r="AI142" s="54"/>
      <c r="AJ142" s="54"/>
      <c r="AK142" s="54"/>
      <c r="AL142" s="54"/>
      <c r="AM142" s="54"/>
      <c r="AN142" s="54"/>
      <c r="AO142" s="54"/>
    </row>
    <row r="143" spans="1:41">
      <c r="A143" s="54"/>
      <c r="B143" s="73"/>
      <c r="C143" s="54"/>
      <c r="D143" s="54"/>
      <c r="E143" s="54"/>
      <c r="F143" s="54"/>
      <c r="G143" s="54"/>
      <c r="H143" s="54"/>
      <c r="I143" s="54"/>
      <c r="J143" s="54"/>
      <c r="K143" s="54"/>
      <c r="L143" s="54"/>
      <c r="M143" s="54"/>
      <c r="N143" s="54"/>
      <c r="O143" s="54"/>
      <c r="P143" s="54"/>
      <c r="Q143" s="54"/>
      <c r="R143" s="54"/>
      <c r="S143" s="54"/>
      <c r="T143" s="54"/>
      <c r="U143" s="54"/>
      <c r="V143" s="54"/>
      <c r="W143" s="54"/>
      <c r="X143" s="54"/>
      <c r="Y143" s="54"/>
      <c r="Z143" s="54"/>
      <c r="AA143" s="54"/>
      <c r="AB143" s="54"/>
      <c r="AC143" s="54"/>
      <c r="AD143" s="54"/>
      <c r="AE143" s="54"/>
      <c r="AF143" s="54"/>
      <c r="AG143" s="54"/>
      <c r="AH143" s="54"/>
      <c r="AI143" s="54"/>
      <c r="AJ143" s="54"/>
      <c r="AK143" s="54"/>
      <c r="AL143" s="54"/>
      <c r="AM143" s="54"/>
      <c r="AN143" s="54"/>
      <c r="AO143" s="54"/>
    </row>
    <row r="144" spans="1:41">
      <c r="A144" s="54"/>
      <c r="B144" s="73"/>
      <c r="C144" s="54"/>
      <c r="D144" s="54"/>
      <c r="E144" s="54"/>
      <c r="F144" s="54"/>
      <c r="G144" s="54"/>
      <c r="H144" s="54"/>
      <c r="I144" s="54"/>
      <c r="J144" s="54"/>
      <c r="K144" s="54"/>
      <c r="L144" s="54"/>
      <c r="M144" s="54"/>
      <c r="N144" s="54"/>
      <c r="O144" s="54"/>
      <c r="P144" s="54"/>
      <c r="Q144" s="54"/>
      <c r="R144" s="54"/>
      <c r="S144" s="54"/>
      <c r="T144" s="54"/>
      <c r="U144" s="54"/>
      <c r="V144" s="54"/>
      <c r="W144" s="54"/>
      <c r="X144" s="54"/>
      <c r="Y144" s="54"/>
      <c r="Z144" s="54"/>
      <c r="AA144" s="54"/>
      <c r="AB144" s="54"/>
      <c r="AC144" s="54"/>
      <c r="AD144" s="54"/>
      <c r="AE144" s="54"/>
      <c r="AF144" s="54"/>
      <c r="AG144" s="54"/>
      <c r="AH144" s="54"/>
      <c r="AI144" s="54"/>
      <c r="AJ144" s="54"/>
      <c r="AK144" s="54"/>
      <c r="AL144" s="54"/>
      <c r="AM144" s="54"/>
      <c r="AN144" s="54"/>
      <c r="AO144" s="54"/>
    </row>
    <row r="145" spans="1:41">
      <c r="A145" s="54"/>
      <c r="B145" s="73"/>
      <c r="C145" s="54"/>
      <c r="D145" s="54"/>
      <c r="E145" s="54"/>
      <c r="F145" s="54"/>
      <c r="G145" s="54"/>
      <c r="H145" s="54"/>
      <c r="I145" s="54"/>
      <c r="J145" s="54"/>
      <c r="K145" s="54"/>
      <c r="L145" s="54"/>
      <c r="M145" s="54"/>
      <c r="N145" s="54"/>
      <c r="O145" s="54"/>
      <c r="P145" s="54"/>
      <c r="Q145" s="54"/>
      <c r="R145" s="54"/>
      <c r="S145" s="54"/>
      <c r="T145" s="54"/>
      <c r="U145" s="54"/>
      <c r="V145" s="54"/>
      <c r="W145" s="54"/>
      <c r="X145" s="54"/>
      <c r="Y145" s="54"/>
      <c r="Z145" s="54"/>
      <c r="AA145" s="54"/>
      <c r="AB145" s="54"/>
      <c r="AC145" s="54"/>
      <c r="AD145" s="54"/>
      <c r="AE145" s="54"/>
      <c r="AF145" s="54"/>
      <c r="AG145" s="54"/>
      <c r="AH145" s="54"/>
      <c r="AI145" s="54"/>
      <c r="AJ145" s="54"/>
      <c r="AK145" s="54"/>
      <c r="AL145" s="54"/>
      <c r="AM145" s="54"/>
      <c r="AN145" s="54"/>
      <c r="AO145" s="54"/>
    </row>
    <row r="146" spans="1:41">
      <c r="A146" s="54"/>
      <c r="B146" s="73"/>
      <c r="C146" s="54"/>
      <c r="D146" s="54"/>
      <c r="E146" s="54"/>
      <c r="F146" s="54"/>
      <c r="G146" s="54"/>
      <c r="H146" s="54"/>
      <c r="I146" s="54"/>
      <c r="J146" s="54"/>
      <c r="K146" s="54"/>
      <c r="L146" s="54"/>
      <c r="M146" s="54"/>
      <c r="N146" s="54"/>
      <c r="O146" s="54"/>
      <c r="P146" s="54"/>
      <c r="Q146" s="54"/>
      <c r="R146" s="54"/>
      <c r="S146" s="54"/>
      <c r="T146" s="54"/>
      <c r="U146" s="54"/>
      <c r="V146" s="54"/>
      <c r="W146" s="54"/>
      <c r="X146" s="54"/>
      <c r="Y146" s="54"/>
      <c r="Z146" s="54"/>
      <c r="AA146" s="54"/>
      <c r="AB146" s="54"/>
      <c r="AC146" s="54"/>
      <c r="AD146" s="54"/>
      <c r="AE146" s="54"/>
      <c r="AF146" s="54"/>
      <c r="AG146" s="54"/>
      <c r="AH146" s="54"/>
      <c r="AI146" s="54"/>
      <c r="AJ146" s="54"/>
      <c r="AK146" s="54"/>
      <c r="AL146" s="54"/>
      <c r="AM146" s="54"/>
      <c r="AN146" s="54"/>
      <c r="AO146" s="54"/>
    </row>
    <row r="147" spans="1:41">
      <c r="A147" s="54"/>
      <c r="B147" s="73"/>
      <c r="C147" s="54"/>
      <c r="D147" s="54"/>
      <c r="E147" s="54"/>
      <c r="F147" s="54"/>
      <c r="G147" s="54"/>
      <c r="H147" s="54"/>
      <c r="I147" s="54"/>
      <c r="J147" s="54"/>
      <c r="K147" s="54"/>
      <c r="L147" s="54"/>
      <c r="M147" s="54"/>
      <c r="N147" s="54"/>
      <c r="O147" s="54"/>
      <c r="P147" s="54"/>
      <c r="Q147" s="54"/>
      <c r="R147" s="54"/>
      <c r="S147" s="54"/>
      <c r="T147" s="54"/>
      <c r="U147" s="54"/>
      <c r="V147" s="54"/>
      <c r="W147" s="54"/>
      <c r="X147" s="54"/>
      <c r="Y147" s="54"/>
      <c r="Z147" s="54"/>
      <c r="AA147" s="54"/>
      <c r="AB147" s="54"/>
      <c r="AC147" s="54"/>
      <c r="AD147" s="54"/>
      <c r="AE147" s="54"/>
      <c r="AF147" s="54"/>
      <c r="AG147" s="54"/>
      <c r="AH147" s="54"/>
      <c r="AI147" s="54"/>
      <c r="AJ147" s="54"/>
      <c r="AK147" s="54"/>
      <c r="AL147" s="54"/>
      <c r="AM147" s="54"/>
      <c r="AN147" s="54"/>
      <c r="AO147" s="54"/>
    </row>
    <row r="148" spans="1:41">
      <c r="A148" s="54"/>
      <c r="B148" s="73"/>
      <c r="C148" s="54"/>
      <c r="D148" s="54"/>
      <c r="E148" s="54"/>
      <c r="F148" s="54"/>
      <c r="G148" s="54"/>
      <c r="H148" s="54"/>
      <c r="I148" s="54"/>
      <c r="J148" s="54"/>
      <c r="K148" s="54"/>
      <c r="L148" s="54"/>
      <c r="M148" s="54"/>
      <c r="N148" s="54"/>
      <c r="O148" s="54"/>
      <c r="P148" s="54"/>
      <c r="Q148" s="54"/>
      <c r="R148" s="54"/>
      <c r="S148" s="54"/>
      <c r="T148" s="54"/>
      <c r="U148" s="54"/>
      <c r="V148" s="54"/>
      <c r="W148" s="54"/>
      <c r="X148" s="54"/>
      <c r="Y148" s="54"/>
      <c r="Z148" s="54"/>
      <c r="AA148" s="54"/>
      <c r="AB148" s="54"/>
      <c r="AC148" s="54"/>
      <c r="AD148" s="54"/>
      <c r="AE148" s="54"/>
      <c r="AF148" s="54"/>
      <c r="AG148" s="54"/>
      <c r="AH148" s="54"/>
      <c r="AI148" s="54"/>
      <c r="AJ148" s="54"/>
      <c r="AK148" s="54"/>
      <c r="AL148" s="54"/>
      <c r="AM148" s="54"/>
      <c r="AN148" s="54"/>
      <c r="AO148" s="54"/>
    </row>
    <row r="149" spans="1:41">
      <c r="A149" s="54"/>
      <c r="B149" s="73"/>
      <c r="C149" s="54"/>
      <c r="D149" s="54"/>
      <c r="E149" s="54"/>
      <c r="F149" s="54"/>
      <c r="G149" s="54"/>
      <c r="H149" s="54"/>
      <c r="I149" s="54"/>
      <c r="J149" s="54"/>
      <c r="K149" s="54"/>
      <c r="L149" s="54"/>
      <c r="M149" s="54"/>
      <c r="N149" s="54"/>
      <c r="O149" s="54"/>
      <c r="P149" s="54"/>
      <c r="Q149" s="54"/>
      <c r="R149" s="54"/>
      <c r="S149" s="54"/>
      <c r="T149" s="54"/>
      <c r="U149" s="54"/>
      <c r="V149" s="54"/>
      <c r="W149" s="54"/>
      <c r="X149" s="54"/>
      <c r="Y149" s="54"/>
      <c r="Z149" s="54"/>
      <c r="AA149" s="54"/>
      <c r="AB149" s="54"/>
      <c r="AC149" s="54"/>
      <c r="AD149" s="54"/>
      <c r="AE149" s="54"/>
      <c r="AF149" s="54"/>
      <c r="AG149" s="54"/>
      <c r="AH149" s="54"/>
      <c r="AI149" s="54"/>
      <c r="AJ149" s="54"/>
      <c r="AK149" s="54"/>
      <c r="AL149" s="54"/>
      <c r="AM149" s="54"/>
      <c r="AN149" s="54"/>
      <c r="AO149" s="54"/>
    </row>
    <row r="150" spans="1:41">
      <c r="A150" s="54"/>
      <c r="B150" s="73"/>
      <c r="C150" s="54"/>
      <c r="D150" s="54"/>
      <c r="E150" s="54"/>
      <c r="F150" s="54"/>
      <c r="G150" s="54"/>
      <c r="H150" s="54"/>
      <c r="I150" s="54"/>
      <c r="J150" s="54"/>
      <c r="K150" s="54"/>
      <c r="L150" s="54"/>
      <c r="M150" s="54"/>
      <c r="N150" s="54"/>
      <c r="O150" s="54"/>
      <c r="P150" s="54"/>
      <c r="Q150" s="54"/>
      <c r="R150" s="54"/>
      <c r="S150" s="54"/>
      <c r="T150" s="54"/>
      <c r="U150" s="54"/>
      <c r="V150" s="54"/>
      <c r="W150" s="54"/>
      <c r="X150" s="54"/>
      <c r="Y150" s="54"/>
      <c r="Z150" s="54"/>
      <c r="AA150" s="54"/>
      <c r="AB150" s="54"/>
      <c r="AC150" s="54"/>
      <c r="AD150" s="54"/>
      <c r="AE150" s="54"/>
      <c r="AF150" s="54"/>
      <c r="AG150" s="54"/>
      <c r="AH150" s="54"/>
      <c r="AI150" s="54"/>
      <c r="AJ150" s="54"/>
      <c r="AK150" s="54"/>
      <c r="AL150" s="54"/>
      <c r="AM150" s="54"/>
      <c r="AN150" s="54"/>
      <c r="AO150" s="54"/>
    </row>
    <row r="151" spans="1:41">
      <c r="A151" s="54"/>
      <c r="B151" s="73"/>
      <c r="C151" s="54"/>
      <c r="D151" s="54"/>
      <c r="E151" s="54"/>
      <c r="F151" s="54"/>
      <c r="G151" s="54"/>
      <c r="H151" s="54"/>
      <c r="I151" s="54"/>
      <c r="J151" s="54"/>
      <c r="K151" s="54"/>
      <c r="L151" s="54"/>
      <c r="M151" s="54"/>
      <c r="N151" s="54"/>
      <c r="O151" s="54"/>
      <c r="P151" s="54"/>
      <c r="Q151" s="54"/>
      <c r="R151" s="54"/>
      <c r="S151" s="54"/>
      <c r="T151" s="54"/>
      <c r="U151" s="54"/>
      <c r="V151" s="54"/>
      <c r="W151" s="54"/>
      <c r="X151" s="54"/>
      <c r="Y151" s="54"/>
      <c r="Z151" s="54"/>
      <c r="AA151" s="54"/>
      <c r="AB151" s="54"/>
      <c r="AC151" s="54"/>
      <c r="AD151" s="54"/>
      <c r="AE151" s="54"/>
      <c r="AF151" s="54"/>
      <c r="AG151" s="54"/>
      <c r="AH151" s="54"/>
      <c r="AI151" s="54"/>
      <c r="AJ151" s="54"/>
      <c r="AK151" s="54"/>
      <c r="AL151" s="54"/>
      <c r="AM151" s="54"/>
      <c r="AN151" s="54"/>
      <c r="AO151" s="54"/>
    </row>
    <row r="152" spans="1:41">
      <c r="A152" s="54"/>
      <c r="B152" s="73"/>
      <c r="C152" s="54"/>
      <c r="D152" s="54"/>
      <c r="E152" s="54"/>
      <c r="F152" s="54"/>
      <c r="G152" s="54"/>
      <c r="H152" s="54"/>
      <c r="I152" s="54"/>
      <c r="J152" s="54"/>
      <c r="K152" s="54"/>
      <c r="L152" s="54"/>
      <c r="M152" s="54"/>
      <c r="N152" s="54"/>
      <c r="O152" s="54"/>
      <c r="P152" s="54"/>
      <c r="Q152" s="54"/>
      <c r="R152" s="54"/>
      <c r="S152" s="54"/>
      <c r="T152" s="54"/>
      <c r="U152" s="54"/>
      <c r="V152" s="54"/>
      <c r="W152" s="54"/>
      <c r="X152" s="54"/>
      <c r="Y152" s="54"/>
      <c r="Z152" s="54"/>
      <c r="AA152" s="54"/>
      <c r="AB152" s="54"/>
      <c r="AC152" s="54"/>
      <c r="AD152" s="54"/>
      <c r="AE152" s="54"/>
      <c r="AF152" s="54"/>
      <c r="AG152" s="54"/>
      <c r="AH152" s="54"/>
      <c r="AI152" s="54"/>
      <c r="AJ152" s="54"/>
      <c r="AK152" s="54"/>
      <c r="AL152" s="54"/>
      <c r="AM152" s="54"/>
      <c r="AN152" s="54"/>
      <c r="AO152" s="54"/>
    </row>
    <row r="153" spans="1:41">
      <c r="A153" s="54"/>
      <c r="B153" s="73"/>
      <c r="C153" s="54"/>
      <c r="D153" s="54"/>
      <c r="E153" s="54"/>
      <c r="F153" s="54"/>
      <c r="G153" s="54"/>
      <c r="H153" s="54"/>
      <c r="I153" s="54"/>
      <c r="J153" s="54"/>
      <c r="K153" s="54"/>
      <c r="L153" s="54"/>
      <c r="M153" s="54"/>
      <c r="N153" s="54"/>
      <c r="O153" s="54"/>
      <c r="P153" s="54"/>
      <c r="Q153" s="54"/>
      <c r="R153" s="54"/>
      <c r="S153" s="54"/>
      <c r="T153" s="54"/>
      <c r="U153" s="54"/>
      <c r="V153" s="54"/>
      <c r="W153" s="54"/>
      <c r="X153" s="54"/>
      <c r="Y153" s="54"/>
      <c r="Z153" s="54"/>
      <c r="AA153" s="54"/>
      <c r="AB153" s="54"/>
      <c r="AC153" s="54"/>
      <c r="AD153" s="54"/>
      <c r="AE153" s="54"/>
      <c r="AF153" s="54"/>
      <c r="AG153" s="54"/>
      <c r="AH153" s="54"/>
      <c r="AI153" s="54"/>
      <c r="AJ153" s="54"/>
      <c r="AK153" s="54"/>
      <c r="AL153" s="54"/>
      <c r="AM153" s="54"/>
      <c r="AN153" s="54"/>
      <c r="AO153" s="54"/>
    </row>
    <row r="154" spans="1:41">
      <c r="A154" s="54"/>
      <c r="B154" s="73"/>
      <c r="C154" s="54"/>
      <c r="D154" s="54"/>
      <c r="E154" s="54"/>
      <c r="F154" s="54"/>
      <c r="G154" s="54"/>
      <c r="H154" s="54"/>
      <c r="I154" s="54"/>
      <c r="J154" s="54"/>
      <c r="K154" s="54"/>
      <c r="L154" s="54"/>
      <c r="M154" s="54"/>
      <c r="N154" s="54"/>
      <c r="O154" s="54"/>
      <c r="P154" s="54"/>
      <c r="Q154" s="54"/>
      <c r="R154" s="54"/>
      <c r="S154" s="54"/>
      <c r="T154" s="54"/>
      <c r="U154" s="54"/>
      <c r="V154" s="54"/>
      <c r="W154" s="54"/>
      <c r="X154" s="54"/>
      <c r="Y154" s="54"/>
      <c r="Z154" s="54"/>
      <c r="AA154" s="54"/>
      <c r="AB154" s="54"/>
      <c r="AC154" s="54"/>
      <c r="AD154" s="54"/>
      <c r="AE154" s="54"/>
      <c r="AF154" s="54"/>
      <c r="AG154" s="54"/>
      <c r="AH154" s="54"/>
      <c r="AI154" s="54"/>
      <c r="AJ154" s="54"/>
      <c r="AK154" s="54"/>
      <c r="AL154" s="54"/>
      <c r="AM154" s="54"/>
      <c r="AN154" s="54"/>
      <c r="AO154" s="54"/>
    </row>
    <row r="155" spans="1:41">
      <c r="A155" s="54"/>
      <c r="B155" s="73"/>
      <c r="C155" s="54"/>
      <c r="D155" s="54"/>
      <c r="E155" s="54"/>
      <c r="F155" s="54"/>
      <c r="G155" s="54"/>
      <c r="H155" s="54"/>
      <c r="I155" s="54"/>
      <c r="J155" s="54"/>
      <c r="K155" s="54"/>
      <c r="L155" s="54"/>
      <c r="M155" s="54"/>
      <c r="N155" s="54"/>
      <c r="O155" s="54"/>
      <c r="P155" s="54"/>
      <c r="Q155" s="54"/>
      <c r="R155" s="54"/>
      <c r="S155" s="54"/>
      <c r="T155" s="54"/>
      <c r="U155" s="54"/>
      <c r="V155" s="54"/>
      <c r="W155" s="54"/>
      <c r="X155" s="54"/>
      <c r="Y155" s="54"/>
      <c r="Z155" s="54"/>
      <c r="AA155" s="54"/>
      <c r="AB155" s="54"/>
      <c r="AC155" s="54"/>
      <c r="AD155" s="54"/>
      <c r="AE155" s="54"/>
      <c r="AF155" s="54"/>
      <c r="AG155" s="54"/>
      <c r="AH155" s="54"/>
      <c r="AI155" s="54"/>
      <c r="AJ155" s="54"/>
      <c r="AK155" s="54"/>
      <c r="AL155" s="54"/>
      <c r="AM155" s="54"/>
      <c r="AN155" s="54"/>
      <c r="AO155" s="54"/>
    </row>
    <row r="156" spans="1:41">
      <c r="A156" s="54"/>
      <c r="B156" s="73"/>
      <c r="C156" s="54"/>
      <c r="D156" s="54"/>
      <c r="E156" s="54"/>
      <c r="F156" s="54"/>
      <c r="G156" s="54"/>
      <c r="H156" s="54"/>
      <c r="I156" s="54"/>
      <c r="J156" s="54"/>
      <c r="K156" s="54"/>
      <c r="L156" s="54"/>
      <c r="M156" s="54"/>
      <c r="N156" s="54"/>
      <c r="O156" s="54"/>
      <c r="P156" s="54"/>
      <c r="Q156" s="54"/>
      <c r="R156" s="54"/>
      <c r="S156" s="54"/>
      <c r="T156" s="54"/>
      <c r="U156" s="54"/>
      <c r="V156" s="54"/>
      <c r="W156" s="54"/>
      <c r="X156" s="54"/>
      <c r="Y156" s="54"/>
      <c r="Z156" s="54"/>
      <c r="AA156" s="54"/>
      <c r="AB156" s="54"/>
      <c r="AC156" s="54"/>
      <c r="AD156" s="54"/>
      <c r="AE156" s="54"/>
      <c r="AF156" s="54"/>
      <c r="AG156" s="54"/>
      <c r="AH156" s="54"/>
      <c r="AI156" s="54"/>
      <c r="AJ156" s="54"/>
      <c r="AK156" s="54"/>
      <c r="AL156" s="54"/>
      <c r="AM156" s="54"/>
      <c r="AN156" s="54"/>
      <c r="AO156" s="54"/>
    </row>
    <row r="157" spans="1:41">
      <c r="A157" s="54"/>
      <c r="B157" s="73"/>
      <c r="C157" s="54"/>
      <c r="D157" s="54"/>
      <c r="E157" s="54"/>
      <c r="F157" s="54"/>
      <c r="G157" s="54"/>
      <c r="H157" s="54"/>
      <c r="I157" s="54"/>
      <c r="J157" s="54"/>
      <c r="K157" s="54"/>
      <c r="L157" s="54"/>
      <c r="M157" s="54"/>
      <c r="N157" s="54"/>
      <c r="O157" s="54"/>
      <c r="P157" s="54"/>
      <c r="Q157" s="54"/>
      <c r="R157" s="54"/>
      <c r="S157" s="54"/>
      <c r="T157" s="54"/>
      <c r="U157" s="54"/>
      <c r="V157" s="54"/>
      <c r="W157" s="54"/>
      <c r="X157" s="54"/>
      <c r="Y157" s="54"/>
      <c r="Z157" s="54"/>
      <c r="AA157" s="54"/>
      <c r="AB157" s="54"/>
      <c r="AC157" s="54"/>
      <c r="AD157" s="54"/>
      <c r="AE157" s="54"/>
      <c r="AF157" s="54"/>
      <c r="AG157" s="54"/>
      <c r="AH157" s="54"/>
      <c r="AI157" s="54"/>
      <c r="AJ157" s="54"/>
      <c r="AK157" s="54"/>
      <c r="AL157" s="54"/>
      <c r="AM157" s="54"/>
      <c r="AN157" s="54"/>
      <c r="AO157" s="54"/>
    </row>
    <row r="158" spans="1:41">
      <c r="A158" s="54"/>
      <c r="B158" s="73"/>
      <c r="C158" s="54"/>
      <c r="D158" s="54"/>
      <c r="E158" s="54"/>
      <c r="F158" s="54"/>
      <c r="G158" s="54"/>
      <c r="H158" s="54"/>
      <c r="I158" s="54"/>
      <c r="J158" s="54"/>
      <c r="K158" s="54"/>
      <c r="L158" s="54"/>
      <c r="M158" s="54"/>
      <c r="N158" s="54"/>
      <c r="O158" s="54"/>
      <c r="P158" s="54"/>
      <c r="Q158" s="54"/>
      <c r="R158" s="54"/>
      <c r="S158" s="54"/>
      <c r="T158" s="54"/>
      <c r="U158" s="54"/>
      <c r="V158" s="54"/>
      <c r="W158" s="54"/>
      <c r="X158" s="54"/>
      <c r="Y158" s="54"/>
      <c r="Z158" s="54"/>
      <c r="AA158" s="54"/>
      <c r="AB158" s="54"/>
      <c r="AC158" s="54"/>
      <c r="AD158" s="54"/>
      <c r="AE158" s="54"/>
      <c r="AF158" s="54"/>
      <c r="AG158" s="54"/>
      <c r="AH158" s="54"/>
      <c r="AI158" s="54"/>
      <c r="AJ158" s="54"/>
      <c r="AK158" s="54"/>
      <c r="AL158" s="54"/>
      <c r="AM158" s="54"/>
      <c r="AN158" s="54"/>
      <c r="AO158" s="54"/>
    </row>
    <row r="159" spans="1:41">
      <c r="B159" s="73"/>
      <c r="C159" s="54"/>
      <c r="D159" s="54"/>
      <c r="E159" s="54"/>
      <c r="F159" s="54"/>
      <c r="G159" s="54"/>
      <c r="H159" s="54"/>
      <c r="I159" s="54"/>
      <c r="J159" s="54"/>
      <c r="K159" s="54"/>
      <c r="L159" s="54"/>
      <c r="M159" s="54"/>
      <c r="N159" s="54"/>
      <c r="O159" s="54"/>
      <c r="P159" s="54"/>
      <c r="Q159" s="54"/>
      <c r="R159" s="54"/>
      <c r="S159" s="54"/>
      <c r="T159" s="54"/>
      <c r="U159" s="54"/>
      <c r="V159" s="54"/>
      <c r="W159" s="54"/>
      <c r="X159" s="54"/>
      <c r="Y159" s="54"/>
      <c r="Z159" s="54"/>
      <c r="AA159" s="54"/>
      <c r="AB159" s="54"/>
      <c r="AC159" s="54"/>
      <c r="AD159" s="54"/>
      <c r="AE159" s="54"/>
      <c r="AF159" s="54"/>
      <c r="AG159" s="54"/>
      <c r="AH159" s="54"/>
      <c r="AI159" s="54"/>
      <c r="AJ159" s="54"/>
      <c r="AK159" s="54"/>
      <c r="AL159" s="54"/>
      <c r="AM159" s="54"/>
      <c r="AN159" s="54"/>
      <c r="AO159" s="54"/>
    </row>
  </sheetData>
  <hyperlinks>
    <hyperlink ref="B38" r:id="rId1" display="Standard on Applying Principle 1 Involve stakeholders (Draft)"/>
    <hyperlink ref="B39" r:id="rId2"/>
    <hyperlink ref="B41" r:id="rId3"/>
    <hyperlink ref="B42" r:id="rId4" display="http://socialvalueuk.org/resource/supplementary-guidance-on-using-sroi/"/>
    <hyperlink ref="B43" r:id="rId5"/>
    <hyperlink ref="B44" r:id="rId6"/>
    <hyperlink ref="B40" r:id="rId7"/>
  </hyperlinks>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180"/>
  <sheetViews>
    <sheetView topLeftCell="G1" workbookViewId="0">
      <selection activeCell="AA7" sqref="AA7"/>
    </sheetView>
  </sheetViews>
  <sheetFormatPr baseColWidth="10" defaultColWidth="9.1640625" defaultRowHeight="15" x14ac:dyDescent="0"/>
  <cols>
    <col min="1" max="1" width="3.33203125" style="2" customWidth="1"/>
    <col min="2" max="2" width="14.5" style="2" customWidth="1"/>
    <col min="3" max="3" width="5.83203125" style="2" customWidth="1"/>
    <col min="4" max="4" width="10.5" style="2" customWidth="1"/>
    <col min="5" max="5" width="9.1640625" style="2"/>
    <col min="6" max="6" width="38.1640625" style="2" customWidth="1"/>
    <col min="7" max="9" width="6.5" style="2" customWidth="1"/>
    <col min="10" max="13" width="9.1640625" style="2"/>
    <col min="14" max="14" width="13.83203125" style="2" customWidth="1"/>
    <col min="15" max="15" width="7.33203125" style="2" customWidth="1"/>
    <col min="16" max="16" width="6" style="2" customWidth="1"/>
    <col min="17" max="17" width="9.1640625" style="2" hidden="1" customWidth="1"/>
    <col min="18" max="20" width="9.1640625" style="2"/>
    <col min="21" max="21" width="9.1640625" style="3"/>
    <col min="22" max="16384" width="9.1640625" style="2"/>
  </cols>
  <sheetData>
    <row r="1" spans="1:42" s="1" customFormat="1" ht="30.75" customHeight="1">
      <c r="A1" s="71"/>
      <c r="B1" s="162" t="s">
        <v>12</v>
      </c>
      <c r="C1" s="162"/>
      <c r="D1" s="162"/>
      <c r="E1" s="162"/>
      <c r="F1" s="162"/>
      <c r="G1" s="162"/>
      <c r="H1" s="162"/>
      <c r="I1" s="162"/>
      <c r="J1" s="162"/>
      <c r="K1" s="162"/>
      <c r="L1" s="162"/>
      <c r="M1" s="162"/>
      <c r="N1" s="162"/>
      <c r="O1" s="162"/>
      <c r="P1" s="162"/>
      <c r="Q1" s="162"/>
      <c r="R1" s="162"/>
      <c r="S1" s="162"/>
      <c r="T1" s="162"/>
      <c r="U1" s="47"/>
      <c r="V1" s="47"/>
      <c r="W1" s="47"/>
      <c r="X1" s="47"/>
      <c r="Y1" s="47"/>
      <c r="Z1" s="47"/>
      <c r="AA1" s="47"/>
      <c r="AB1" s="47"/>
      <c r="AC1" s="47"/>
      <c r="AD1" s="47"/>
      <c r="AE1" s="47"/>
      <c r="AF1" s="47"/>
      <c r="AG1" s="47"/>
      <c r="AH1" s="47"/>
      <c r="AI1" s="47"/>
      <c r="AJ1" s="47"/>
      <c r="AK1" s="47"/>
      <c r="AL1" s="47"/>
      <c r="AM1" s="47"/>
      <c r="AN1" s="47"/>
      <c r="AO1" s="47"/>
      <c r="AP1" s="47"/>
    </row>
    <row r="2" spans="1:42" s="1" customFormat="1" ht="11.25" customHeight="1">
      <c r="A2" s="71"/>
      <c r="B2" s="158"/>
      <c r="C2" s="158"/>
      <c r="D2" s="158"/>
      <c r="E2" s="158"/>
      <c r="F2" s="158"/>
      <c r="G2" s="158"/>
      <c r="H2" s="158"/>
      <c r="I2" s="158"/>
      <c r="J2" s="158"/>
      <c r="K2" s="158"/>
      <c r="L2" s="158"/>
      <c r="M2" s="158"/>
      <c r="N2" s="158"/>
      <c r="O2" s="158"/>
      <c r="P2" s="158"/>
      <c r="Q2" s="158"/>
      <c r="R2" s="158"/>
      <c r="S2" s="158"/>
      <c r="T2" s="158"/>
      <c r="U2" s="47"/>
      <c r="V2" s="47"/>
      <c r="W2" s="47"/>
      <c r="X2" s="47"/>
      <c r="Y2" s="47"/>
      <c r="Z2" s="47"/>
      <c r="AA2" s="47"/>
      <c r="AB2" s="47"/>
      <c r="AC2" s="47"/>
      <c r="AD2" s="47"/>
      <c r="AE2" s="47"/>
      <c r="AF2" s="47"/>
      <c r="AG2" s="47"/>
      <c r="AH2" s="47"/>
      <c r="AI2" s="47"/>
      <c r="AJ2" s="47"/>
      <c r="AK2" s="47"/>
      <c r="AL2" s="47"/>
      <c r="AM2" s="47"/>
      <c r="AN2" s="47"/>
      <c r="AO2" s="47"/>
      <c r="AP2" s="47"/>
    </row>
    <row r="3" spans="1:42" s="1" customFormat="1" ht="21.75" customHeight="1">
      <c r="A3" s="71"/>
      <c r="B3" s="131" t="s">
        <v>10</v>
      </c>
      <c r="C3" s="159"/>
      <c r="D3" s="159"/>
      <c r="E3" s="159"/>
      <c r="F3" s="159"/>
      <c r="G3" s="159"/>
      <c r="H3" s="159"/>
      <c r="I3" s="159"/>
      <c r="J3" s="159"/>
      <c r="K3" s="159"/>
      <c r="L3" s="159"/>
      <c r="M3" s="159"/>
      <c r="N3" s="159"/>
      <c r="O3" s="157" t="s">
        <v>15</v>
      </c>
      <c r="P3" s="157"/>
      <c r="Q3" s="70"/>
      <c r="R3" s="159"/>
      <c r="S3" s="159"/>
      <c r="T3" s="159"/>
      <c r="U3" s="47"/>
      <c r="V3" s="47"/>
      <c r="W3" s="47"/>
      <c r="X3" s="47"/>
      <c r="Y3" s="47"/>
      <c r="Z3" s="47"/>
      <c r="AA3" s="47"/>
      <c r="AB3" s="47"/>
      <c r="AC3" s="47"/>
      <c r="AD3" s="47"/>
      <c r="AE3" s="47"/>
      <c r="AF3" s="47"/>
      <c r="AG3" s="47"/>
      <c r="AH3" s="47"/>
      <c r="AI3" s="47"/>
      <c r="AJ3" s="47"/>
      <c r="AK3" s="47"/>
      <c r="AL3" s="47"/>
      <c r="AM3" s="47"/>
      <c r="AN3" s="47"/>
      <c r="AO3" s="47"/>
      <c r="AP3" s="47"/>
    </row>
    <row r="4" spans="1:42" s="1" customFormat="1" ht="59.25" customHeight="1">
      <c r="A4" s="71"/>
      <c r="B4" s="131" t="s">
        <v>11</v>
      </c>
      <c r="C4" s="159"/>
      <c r="D4" s="159"/>
      <c r="E4" s="159"/>
      <c r="F4" s="159"/>
      <c r="G4" s="159"/>
      <c r="H4" s="159"/>
      <c r="I4" s="159"/>
      <c r="J4" s="159"/>
      <c r="K4" s="159"/>
      <c r="L4" s="159"/>
      <c r="M4" s="159"/>
      <c r="N4" s="159"/>
      <c r="O4" s="157" t="s">
        <v>14</v>
      </c>
      <c r="P4" s="157"/>
      <c r="Q4" s="70"/>
      <c r="R4" s="159"/>
      <c r="S4" s="159"/>
      <c r="T4" s="159"/>
      <c r="U4" s="47"/>
      <c r="V4" s="47"/>
      <c r="W4" s="47"/>
      <c r="X4" s="47"/>
      <c r="Y4" s="47"/>
      <c r="Z4" s="47"/>
      <c r="AA4" s="47"/>
      <c r="AB4" s="47"/>
      <c r="AC4" s="47"/>
      <c r="AD4" s="47"/>
      <c r="AE4" s="47"/>
      <c r="AF4" s="47"/>
      <c r="AG4" s="47"/>
      <c r="AH4" s="47"/>
      <c r="AI4" s="47"/>
      <c r="AJ4" s="47"/>
      <c r="AK4" s="47"/>
      <c r="AL4" s="47"/>
      <c r="AM4" s="47"/>
      <c r="AN4" s="47"/>
      <c r="AO4" s="47"/>
      <c r="AP4" s="47"/>
    </row>
    <row r="5" spans="1:42" s="1" customFormat="1" ht="4.5" customHeight="1">
      <c r="A5" s="71"/>
      <c r="B5" s="47"/>
      <c r="C5" s="47"/>
      <c r="D5" s="47"/>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row>
    <row r="6" spans="1:42" s="1" customFormat="1" ht="76.5" customHeight="1">
      <c r="A6" s="71"/>
      <c r="B6" s="160" t="s">
        <v>12</v>
      </c>
      <c r="C6" s="163" t="s">
        <v>13</v>
      </c>
      <c r="D6" s="164"/>
      <c r="E6" s="167"/>
      <c r="F6" s="168"/>
      <c r="G6" s="171" t="s">
        <v>55</v>
      </c>
      <c r="H6" s="172"/>
      <c r="I6" s="173"/>
      <c r="J6" s="167"/>
      <c r="K6" s="177"/>
      <c r="L6" s="177"/>
      <c r="M6" s="177"/>
      <c r="N6" s="168"/>
      <c r="O6" s="155" t="s">
        <v>103</v>
      </c>
      <c r="P6" s="156"/>
      <c r="Q6" s="75"/>
      <c r="R6" s="161"/>
      <c r="S6" s="161"/>
      <c r="T6" s="161"/>
      <c r="U6" s="47"/>
      <c r="V6" s="47"/>
      <c r="W6" s="47"/>
      <c r="X6" s="47"/>
      <c r="Y6" s="47"/>
      <c r="Z6" s="47"/>
      <c r="AA6" s="47"/>
      <c r="AB6" s="47"/>
      <c r="AC6" s="47"/>
      <c r="AD6" s="47"/>
      <c r="AE6" s="47"/>
      <c r="AF6" s="47"/>
      <c r="AG6" s="47"/>
      <c r="AH6" s="47"/>
      <c r="AI6" s="47"/>
      <c r="AJ6" s="47"/>
      <c r="AK6" s="47"/>
      <c r="AL6" s="47"/>
      <c r="AM6" s="47"/>
      <c r="AN6" s="47"/>
      <c r="AO6" s="47"/>
      <c r="AP6" s="47"/>
    </row>
    <row r="7" spans="1:42" s="1" customFormat="1" ht="76.5" customHeight="1">
      <c r="A7" s="71"/>
      <c r="B7" s="160"/>
      <c r="C7" s="165"/>
      <c r="D7" s="166"/>
      <c r="E7" s="169"/>
      <c r="F7" s="170"/>
      <c r="G7" s="174"/>
      <c r="H7" s="175"/>
      <c r="I7" s="176"/>
      <c r="J7" s="169"/>
      <c r="K7" s="178"/>
      <c r="L7" s="178"/>
      <c r="M7" s="178"/>
      <c r="N7" s="170"/>
      <c r="O7" s="155" t="s">
        <v>104</v>
      </c>
      <c r="P7" s="156"/>
      <c r="Q7" s="75"/>
      <c r="R7" s="179"/>
      <c r="S7" s="180"/>
      <c r="T7" s="181"/>
      <c r="U7" s="47"/>
      <c r="V7" s="47"/>
      <c r="W7" s="47"/>
      <c r="X7" s="47"/>
      <c r="Y7" s="47"/>
      <c r="Z7" s="47"/>
      <c r="AA7" s="47"/>
      <c r="AB7" s="47"/>
      <c r="AC7" s="47"/>
      <c r="AD7" s="47"/>
      <c r="AE7" s="47"/>
      <c r="AF7" s="47"/>
      <c r="AG7" s="47"/>
      <c r="AH7" s="47"/>
      <c r="AI7" s="47"/>
      <c r="AJ7" s="47"/>
      <c r="AK7" s="47"/>
      <c r="AL7" s="47"/>
      <c r="AM7" s="47"/>
      <c r="AN7" s="47"/>
      <c r="AO7" s="47"/>
      <c r="AP7" s="47"/>
    </row>
    <row r="8" spans="1:42" s="1" customFormat="1" ht="153" customHeight="1">
      <c r="A8" s="71"/>
      <c r="B8" s="160"/>
      <c r="C8" s="154" t="s">
        <v>30</v>
      </c>
      <c r="D8" s="154"/>
      <c r="E8" s="161"/>
      <c r="F8" s="161"/>
      <c r="G8" s="154" t="s">
        <v>56</v>
      </c>
      <c r="H8" s="154"/>
      <c r="I8" s="154"/>
      <c r="J8" s="161"/>
      <c r="K8" s="161"/>
      <c r="L8" s="161"/>
      <c r="M8" s="161"/>
      <c r="N8" s="161"/>
      <c r="O8" s="154" t="s">
        <v>21</v>
      </c>
      <c r="P8" s="154"/>
      <c r="Q8" s="75"/>
      <c r="R8" s="161"/>
      <c r="S8" s="161"/>
      <c r="T8" s="161"/>
      <c r="U8" s="47"/>
      <c r="V8" s="47"/>
      <c r="W8" s="47"/>
      <c r="X8" s="47"/>
      <c r="Y8" s="47"/>
      <c r="Z8" s="47"/>
      <c r="AA8" s="47"/>
      <c r="AB8" s="47"/>
      <c r="AC8" s="47"/>
      <c r="AD8" s="47"/>
      <c r="AE8" s="47"/>
      <c r="AF8" s="47"/>
      <c r="AG8" s="47"/>
      <c r="AH8" s="47"/>
      <c r="AI8" s="47"/>
      <c r="AJ8" s="47"/>
      <c r="AK8" s="47"/>
      <c r="AL8" s="47"/>
      <c r="AM8" s="47"/>
      <c r="AN8" s="47"/>
      <c r="AO8" s="47"/>
      <c r="AP8" s="47"/>
    </row>
    <row r="9" spans="1:42" s="1" customFormat="1" ht="20.25" customHeight="1">
      <c r="A9" s="71"/>
      <c r="B9" s="47"/>
      <c r="C9" s="47"/>
      <c r="D9" s="47"/>
      <c r="E9" s="47"/>
      <c r="F9" s="47"/>
      <c r="G9" s="47"/>
      <c r="H9" s="47"/>
      <c r="I9" s="47"/>
      <c r="J9" s="47"/>
      <c r="K9" s="47"/>
      <c r="L9" s="47"/>
      <c r="M9" s="47"/>
      <c r="N9" s="47"/>
      <c r="O9" s="47"/>
      <c r="P9" s="47"/>
      <c r="Q9" s="47"/>
      <c r="R9" s="47"/>
      <c r="S9" s="47"/>
      <c r="T9" s="47"/>
      <c r="U9" s="47"/>
      <c r="V9" s="47"/>
      <c r="W9" s="47"/>
      <c r="X9" s="47"/>
      <c r="Y9" s="47"/>
      <c r="Z9" s="47"/>
      <c r="AA9" s="47"/>
      <c r="AB9" s="47"/>
      <c r="AC9" s="47"/>
      <c r="AD9" s="47"/>
      <c r="AE9" s="47"/>
      <c r="AF9" s="47"/>
      <c r="AG9" s="47"/>
      <c r="AH9" s="47"/>
      <c r="AI9" s="47"/>
      <c r="AJ9" s="47"/>
      <c r="AK9" s="47"/>
      <c r="AL9" s="47"/>
      <c r="AM9" s="47"/>
      <c r="AN9" s="47"/>
      <c r="AO9" s="47"/>
      <c r="AP9" s="47"/>
    </row>
    <row r="10" spans="1:42" s="1" customFormat="1" ht="12">
      <c r="A10" s="71"/>
      <c r="B10" s="47"/>
      <c r="C10" s="47"/>
      <c r="D10" s="47"/>
      <c r="E10" s="47"/>
      <c r="F10" s="47"/>
      <c r="G10" s="47"/>
      <c r="H10" s="47"/>
      <c r="I10" s="47"/>
      <c r="J10" s="47"/>
      <c r="K10" s="47"/>
      <c r="L10" s="47"/>
      <c r="M10" s="47"/>
      <c r="N10" s="47"/>
      <c r="O10" s="47"/>
      <c r="P10" s="47"/>
      <c r="Q10" s="47"/>
      <c r="R10" s="47"/>
      <c r="S10" s="47"/>
      <c r="T10" s="47"/>
      <c r="U10" s="47"/>
      <c r="V10" s="47"/>
      <c r="W10" s="47"/>
      <c r="X10" s="47"/>
      <c r="Y10" s="47"/>
      <c r="Z10" s="47"/>
      <c r="AA10" s="47"/>
      <c r="AB10" s="47"/>
      <c r="AC10" s="47"/>
      <c r="AD10" s="47"/>
      <c r="AE10" s="47"/>
      <c r="AF10" s="47"/>
      <c r="AG10" s="47"/>
      <c r="AH10" s="47"/>
      <c r="AI10" s="47"/>
      <c r="AJ10" s="47"/>
      <c r="AK10" s="47"/>
      <c r="AL10" s="47"/>
      <c r="AM10" s="47"/>
      <c r="AN10" s="47"/>
      <c r="AO10" s="47"/>
      <c r="AP10" s="47"/>
    </row>
    <row r="11" spans="1:42">
      <c r="A11" s="72"/>
      <c r="B11" s="48"/>
      <c r="C11" s="48"/>
      <c r="D11" s="48"/>
      <c r="E11" s="48"/>
      <c r="F11" s="48"/>
      <c r="G11" s="48"/>
      <c r="H11" s="48"/>
      <c r="I11" s="48"/>
      <c r="J11" s="48"/>
      <c r="K11" s="48"/>
      <c r="L11" s="48"/>
      <c r="M11" s="48"/>
      <c r="N11" s="48"/>
      <c r="O11" s="48"/>
      <c r="P11" s="48"/>
      <c r="Q11" s="48"/>
      <c r="R11" s="48"/>
      <c r="S11" s="48"/>
      <c r="T11" s="48"/>
      <c r="U11" s="49"/>
      <c r="V11" s="48"/>
      <c r="W11" s="48"/>
      <c r="X11" s="48"/>
      <c r="Y11" s="48"/>
      <c r="Z11" s="48"/>
      <c r="AA11" s="48"/>
      <c r="AB11" s="48"/>
      <c r="AC11" s="48"/>
      <c r="AD11" s="48"/>
      <c r="AE11" s="48"/>
      <c r="AF11" s="48"/>
      <c r="AG11" s="48"/>
      <c r="AH11" s="48"/>
      <c r="AI11" s="48"/>
      <c r="AJ11" s="48"/>
      <c r="AK11" s="48"/>
      <c r="AL11" s="48"/>
      <c r="AM11" s="48"/>
      <c r="AN11" s="48"/>
      <c r="AO11" s="48"/>
      <c r="AP11" s="48"/>
    </row>
    <row r="12" spans="1:42">
      <c r="A12" s="72"/>
      <c r="B12" s="48"/>
      <c r="C12" s="48"/>
      <c r="D12" s="48"/>
      <c r="E12" s="48"/>
      <c r="F12" s="48"/>
      <c r="G12" s="48"/>
      <c r="H12" s="48"/>
      <c r="I12" s="48"/>
      <c r="J12" s="48"/>
      <c r="K12" s="48"/>
      <c r="L12" s="48"/>
      <c r="M12" s="48"/>
      <c r="N12" s="48"/>
      <c r="O12" s="48"/>
      <c r="P12" s="48"/>
      <c r="Q12" s="48"/>
      <c r="R12" s="48"/>
      <c r="S12" s="48"/>
      <c r="T12" s="48"/>
      <c r="U12" s="49"/>
      <c r="V12" s="48"/>
      <c r="W12" s="48"/>
      <c r="X12" s="48"/>
      <c r="Y12" s="48"/>
      <c r="Z12" s="48"/>
      <c r="AA12" s="48"/>
      <c r="AB12" s="48"/>
      <c r="AC12" s="48"/>
      <c r="AD12" s="48"/>
      <c r="AE12" s="48"/>
      <c r="AF12" s="48"/>
      <c r="AG12" s="48"/>
      <c r="AH12" s="48"/>
      <c r="AI12" s="48"/>
      <c r="AJ12" s="48"/>
      <c r="AK12" s="48"/>
      <c r="AL12" s="48"/>
      <c r="AM12" s="48"/>
      <c r="AN12" s="48"/>
      <c r="AO12" s="48"/>
      <c r="AP12" s="48"/>
    </row>
    <row r="13" spans="1:42">
      <c r="A13" s="72"/>
      <c r="B13" s="48"/>
      <c r="C13" s="48"/>
      <c r="D13" s="48"/>
      <c r="E13" s="48"/>
      <c r="F13" s="48"/>
      <c r="G13" s="48"/>
      <c r="H13" s="48"/>
      <c r="I13" s="48"/>
      <c r="J13" s="48"/>
      <c r="K13" s="48"/>
      <c r="L13" s="48"/>
      <c r="M13" s="48"/>
      <c r="N13" s="48"/>
      <c r="O13" s="48"/>
      <c r="P13" s="48"/>
      <c r="Q13" s="48"/>
      <c r="R13" s="48"/>
      <c r="S13" s="48"/>
      <c r="T13" s="48"/>
      <c r="U13" s="49"/>
      <c r="V13" s="48"/>
      <c r="W13" s="48"/>
      <c r="X13" s="48"/>
      <c r="Y13" s="48"/>
      <c r="Z13" s="48"/>
      <c r="AA13" s="48"/>
      <c r="AB13" s="48"/>
      <c r="AC13" s="48"/>
      <c r="AD13" s="48"/>
      <c r="AE13" s="48"/>
      <c r="AF13" s="48"/>
      <c r="AG13" s="48"/>
      <c r="AH13" s="48"/>
      <c r="AI13" s="48"/>
      <c r="AJ13" s="48"/>
      <c r="AK13" s="48"/>
      <c r="AL13" s="48"/>
      <c r="AM13" s="48"/>
      <c r="AN13" s="48"/>
      <c r="AO13" s="48"/>
      <c r="AP13" s="48"/>
    </row>
    <row r="14" spans="1:42">
      <c r="A14" s="72"/>
      <c r="B14" s="48"/>
      <c r="C14" s="48"/>
      <c r="D14" s="48"/>
      <c r="E14" s="48"/>
      <c r="F14" s="48"/>
      <c r="G14" s="48"/>
      <c r="H14" s="48"/>
      <c r="I14" s="48"/>
      <c r="J14" s="48"/>
      <c r="K14" s="48"/>
      <c r="L14" s="48"/>
      <c r="M14" s="48"/>
      <c r="N14" s="48"/>
      <c r="O14" s="48"/>
      <c r="P14" s="48"/>
      <c r="Q14" s="48"/>
      <c r="R14" s="48"/>
      <c r="S14" s="48"/>
      <c r="T14" s="48"/>
      <c r="U14" s="49"/>
      <c r="V14" s="48"/>
      <c r="W14" s="48"/>
      <c r="X14" s="48"/>
      <c r="Y14" s="48"/>
      <c r="Z14" s="48"/>
      <c r="AA14" s="48"/>
      <c r="AB14" s="48"/>
      <c r="AC14" s="48"/>
      <c r="AD14" s="48"/>
      <c r="AE14" s="48"/>
      <c r="AF14" s="48"/>
      <c r="AG14" s="48"/>
      <c r="AH14" s="48"/>
      <c r="AI14" s="48"/>
      <c r="AJ14" s="48"/>
      <c r="AK14" s="48"/>
      <c r="AL14" s="48"/>
      <c r="AM14" s="48"/>
      <c r="AN14" s="48"/>
      <c r="AO14" s="48"/>
      <c r="AP14" s="48"/>
    </row>
    <row r="15" spans="1:42">
      <c r="A15" s="72"/>
      <c r="B15" s="48"/>
      <c r="C15" s="48"/>
      <c r="D15" s="48"/>
      <c r="E15" s="48"/>
      <c r="F15" s="48"/>
      <c r="G15" s="48"/>
      <c r="H15" s="48"/>
      <c r="I15" s="48"/>
      <c r="J15" s="48"/>
      <c r="K15" s="48"/>
      <c r="L15" s="48"/>
      <c r="M15" s="48"/>
      <c r="N15" s="48"/>
      <c r="O15" s="48"/>
      <c r="P15" s="48"/>
      <c r="Q15" s="48"/>
      <c r="R15" s="48"/>
      <c r="S15" s="48"/>
      <c r="T15" s="48"/>
      <c r="U15" s="49"/>
      <c r="V15" s="48"/>
      <c r="W15" s="48"/>
      <c r="X15" s="48"/>
      <c r="Y15" s="48"/>
      <c r="Z15" s="48"/>
      <c r="AA15" s="48"/>
      <c r="AB15" s="48"/>
      <c r="AC15" s="48"/>
      <c r="AD15" s="48"/>
      <c r="AE15" s="48"/>
      <c r="AF15" s="48"/>
      <c r="AG15" s="48"/>
      <c r="AH15" s="48"/>
      <c r="AI15" s="48"/>
      <c r="AJ15" s="48"/>
      <c r="AK15" s="48"/>
      <c r="AL15" s="48"/>
      <c r="AM15" s="48"/>
      <c r="AN15" s="48"/>
      <c r="AO15" s="48"/>
      <c r="AP15" s="48"/>
    </row>
    <row r="16" spans="1:42">
      <c r="A16" s="72"/>
      <c r="B16" s="48"/>
      <c r="C16" s="48"/>
      <c r="D16" s="48"/>
      <c r="E16" s="48"/>
      <c r="F16" s="48"/>
      <c r="G16" s="48"/>
      <c r="H16" s="48"/>
      <c r="I16" s="48"/>
      <c r="J16" s="48"/>
      <c r="K16" s="48"/>
      <c r="L16" s="48"/>
      <c r="M16" s="48"/>
      <c r="N16" s="48"/>
      <c r="O16" s="48"/>
      <c r="P16" s="48"/>
      <c r="Q16" s="48"/>
      <c r="R16" s="48"/>
      <c r="S16" s="48"/>
      <c r="T16" s="48"/>
      <c r="U16" s="49"/>
      <c r="V16" s="48"/>
      <c r="W16" s="48"/>
      <c r="X16" s="48"/>
      <c r="Y16" s="48"/>
      <c r="Z16" s="48"/>
      <c r="AA16" s="48"/>
      <c r="AB16" s="48"/>
      <c r="AC16" s="48"/>
      <c r="AD16" s="48"/>
      <c r="AE16" s="48"/>
      <c r="AF16" s="48"/>
      <c r="AG16" s="48"/>
      <c r="AH16" s="48"/>
      <c r="AI16" s="48"/>
      <c r="AJ16" s="48"/>
      <c r="AK16" s="48"/>
      <c r="AL16" s="48"/>
      <c r="AM16" s="48"/>
      <c r="AN16" s="48"/>
      <c r="AO16" s="48"/>
      <c r="AP16" s="48"/>
    </row>
    <row r="17" spans="1:42">
      <c r="A17" s="72"/>
      <c r="B17" s="48"/>
      <c r="C17" s="48"/>
      <c r="D17" s="48"/>
      <c r="E17" s="48"/>
      <c r="F17" s="48"/>
      <c r="G17" s="48"/>
      <c r="H17" s="48"/>
      <c r="I17" s="48"/>
      <c r="J17" s="48"/>
      <c r="K17" s="48"/>
      <c r="L17" s="48"/>
      <c r="M17" s="48"/>
      <c r="N17" s="48"/>
      <c r="O17" s="48"/>
      <c r="P17" s="48"/>
      <c r="Q17" s="48"/>
      <c r="R17" s="48"/>
      <c r="S17" s="48"/>
      <c r="T17" s="48"/>
      <c r="U17" s="49"/>
      <c r="V17" s="48"/>
      <c r="W17" s="48"/>
      <c r="X17" s="48"/>
      <c r="Y17" s="48"/>
      <c r="Z17" s="48"/>
      <c r="AA17" s="48"/>
      <c r="AB17" s="48"/>
      <c r="AC17" s="48"/>
      <c r="AD17" s="48"/>
      <c r="AE17" s="48"/>
      <c r="AF17" s="48"/>
      <c r="AG17" s="48"/>
      <c r="AH17" s="48"/>
      <c r="AI17" s="48"/>
      <c r="AJ17" s="48"/>
      <c r="AK17" s="48"/>
      <c r="AL17" s="48"/>
      <c r="AM17" s="48"/>
      <c r="AN17" s="48"/>
      <c r="AO17" s="48"/>
      <c r="AP17" s="48"/>
    </row>
    <row r="18" spans="1:42">
      <c r="A18" s="72"/>
      <c r="B18" s="48"/>
      <c r="C18" s="48"/>
      <c r="D18" s="48"/>
      <c r="E18" s="48"/>
      <c r="F18" s="48"/>
      <c r="G18" s="48"/>
      <c r="H18" s="48"/>
      <c r="I18" s="48"/>
      <c r="J18" s="48"/>
      <c r="K18" s="48"/>
      <c r="L18" s="48"/>
      <c r="M18" s="48"/>
      <c r="N18" s="48"/>
      <c r="O18" s="48"/>
      <c r="P18" s="48"/>
      <c r="Q18" s="48"/>
      <c r="R18" s="48"/>
      <c r="S18" s="48"/>
      <c r="T18" s="48"/>
      <c r="U18" s="49"/>
      <c r="V18" s="48"/>
      <c r="W18" s="48"/>
      <c r="X18" s="48"/>
      <c r="Y18" s="48"/>
      <c r="Z18" s="48"/>
      <c r="AA18" s="48"/>
      <c r="AB18" s="48"/>
      <c r="AC18" s="48"/>
      <c r="AD18" s="48"/>
      <c r="AE18" s="48"/>
      <c r="AF18" s="48"/>
      <c r="AG18" s="48"/>
      <c r="AH18" s="48"/>
      <c r="AI18" s="48"/>
      <c r="AJ18" s="48"/>
      <c r="AK18" s="48"/>
      <c r="AL18" s="48"/>
      <c r="AM18" s="48"/>
      <c r="AN18" s="48"/>
      <c r="AO18" s="48"/>
      <c r="AP18" s="48"/>
    </row>
    <row r="19" spans="1:42">
      <c r="A19" s="72"/>
      <c r="B19" s="48"/>
      <c r="C19" s="48"/>
      <c r="D19" s="48"/>
      <c r="E19" s="48"/>
      <c r="F19" s="48"/>
      <c r="G19" s="48"/>
      <c r="H19" s="48"/>
      <c r="I19" s="48"/>
      <c r="J19" s="48"/>
      <c r="K19" s="48"/>
      <c r="L19" s="48"/>
      <c r="M19" s="48"/>
      <c r="N19" s="48"/>
      <c r="O19" s="48"/>
      <c r="P19" s="48"/>
      <c r="Q19" s="48"/>
      <c r="R19" s="48"/>
      <c r="S19" s="48"/>
      <c r="T19" s="48"/>
      <c r="U19" s="49"/>
      <c r="V19" s="48"/>
      <c r="W19" s="48"/>
      <c r="X19" s="48"/>
      <c r="Y19" s="48"/>
      <c r="Z19" s="48"/>
      <c r="AA19" s="48"/>
      <c r="AB19" s="48"/>
      <c r="AC19" s="48"/>
      <c r="AD19" s="48"/>
      <c r="AE19" s="48"/>
      <c r="AF19" s="48"/>
      <c r="AG19" s="48"/>
      <c r="AH19" s="48"/>
      <c r="AI19" s="48"/>
      <c r="AJ19" s="48"/>
      <c r="AK19" s="48"/>
      <c r="AL19" s="48"/>
      <c r="AM19" s="48"/>
      <c r="AN19" s="48"/>
      <c r="AO19" s="48"/>
      <c r="AP19" s="48"/>
    </row>
    <row r="20" spans="1:42">
      <c r="A20" s="72"/>
      <c r="B20" s="48"/>
      <c r="C20" s="48"/>
      <c r="D20" s="48"/>
      <c r="E20" s="48"/>
      <c r="F20" s="48"/>
      <c r="G20" s="48"/>
      <c r="H20" s="48"/>
      <c r="I20" s="48"/>
      <c r="J20" s="48"/>
      <c r="K20" s="48"/>
      <c r="L20" s="48"/>
      <c r="M20" s="48"/>
      <c r="N20" s="48"/>
      <c r="O20" s="48"/>
      <c r="P20" s="48"/>
      <c r="Q20" s="48"/>
      <c r="R20" s="48"/>
      <c r="S20" s="48"/>
      <c r="T20" s="48"/>
      <c r="U20" s="49"/>
      <c r="V20" s="48"/>
      <c r="W20" s="48"/>
      <c r="X20" s="48"/>
      <c r="Y20" s="48"/>
      <c r="Z20" s="48"/>
      <c r="AA20" s="48"/>
      <c r="AB20" s="48"/>
      <c r="AC20" s="48"/>
      <c r="AD20" s="48"/>
      <c r="AE20" s="48"/>
      <c r="AF20" s="48"/>
      <c r="AG20" s="48"/>
      <c r="AH20" s="48"/>
      <c r="AI20" s="48"/>
      <c r="AJ20" s="48"/>
      <c r="AK20" s="48"/>
      <c r="AL20" s="48"/>
      <c r="AM20" s="48"/>
      <c r="AN20" s="48"/>
      <c r="AO20" s="48"/>
      <c r="AP20" s="48"/>
    </row>
    <row r="21" spans="1:42">
      <c r="A21" s="72"/>
      <c r="B21" s="48"/>
      <c r="C21" s="48"/>
      <c r="D21" s="48"/>
      <c r="E21" s="48"/>
      <c r="F21" s="48"/>
      <c r="G21" s="48"/>
      <c r="H21" s="48"/>
      <c r="I21" s="48"/>
      <c r="J21" s="48"/>
      <c r="K21" s="48"/>
      <c r="L21" s="48"/>
      <c r="M21" s="48"/>
      <c r="N21" s="48"/>
      <c r="O21" s="48"/>
      <c r="P21" s="48"/>
      <c r="Q21" s="48"/>
      <c r="R21" s="48"/>
      <c r="S21" s="48"/>
      <c r="T21" s="48"/>
      <c r="U21" s="49"/>
      <c r="V21" s="48"/>
      <c r="W21" s="48"/>
      <c r="X21" s="48"/>
      <c r="Y21" s="48"/>
      <c r="Z21" s="48"/>
      <c r="AA21" s="48"/>
      <c r="AB21" s="48"/>
      <c r="AC21" s="48"/>
      <c r="AD21" s="48"/>
      <c r="AE21" s="48"/>
      <c r="AF21" s="48"/>
      <c r="AG21" s="48"/>
      <c r="AH21" s="48"/>
      <c r="AI21" s="48"/>
      <c r="AJ21" s="48"/>
      <c r="AK21" s="48"/>
      <c r="AL21" s="48"/>
      <c r="AM21" s="48"/>
      <c r="AN21" s="48"/>
      <c r="AO21" s="48"/>
      <c r="AP21" s="48"/>
    </row>
    <row r="22" spans="1:42">
      <c r="A22" s="72"/>
      <c r="B22" s="48"/>
      <c r="C22" s="48"/>
      <c r="D22" s="48"/>
      <c r="E22" s="48"/>
      <c r="F22" s="48"/>
      <c r="G22" s="48"/>
      <c r="H22" s="48"/>
      <c r="I22" s="48"/>
      <c r="J22" s="48"/>
      <c r="K22" s="48"/>
      <c r="L22" s="48"/>
      <c r="M22" s="48"/>
      <c r="N22" s="48"/>
      <c r="O22" s="48"/>
      <c r="P22" s="48"/>
      <c r="Q22" s="48"/>
      <c r="R22" s="48"/>
      <c r="S22" s="48"/>
      <c r="T22" s="48"/>
      <c r="U22" s="49"/>
      <c r="V22" s="48"/>
      <c r="W22" s="48"/>
      <c r="X22" s="48"/>
      <c r="Y22" s="48"/>
      <c r="Z22" s="48"/>
      <c r="AA22" s="48"/>
      <c r="AB22" s="48"/>
      <c r="AC22" s="48"/>
      <c r="AD22" s="48"/>
      <c r="AE22" s="48"/>
      <c r="AF22" s="48"/>
      <c r="AG22" s="48"/>
      <c r="AH22" s="48"/>
      <c r="AI22" s="48"/>
      <c r="AJ22" s="48"/>
      <c r="AK22" s="48"/>
      <c r="AL22" s="48"/>
      <c r="AM22" s="48"/>
      <c r="AN22" s="48"/>
      <c r="AO22" s="48"/>
      <c r="AP22" s="48"/>
    </row>
    <row r="23" spans="1:42">
      <c r="A23" s="72"/>
      <c r="B23" s="48"/>
      <c r="C23" s="48"/>
      <c r="D23" s="48"/>
      <c r="E23" s="48"/>
      <c r="F23" s="48"/>
      <c r="G23" s="48"/>
      <c r="H23" s="48"/>
      <c r="I23" s="48"/>
      <c r="J23" s="48"/>
      <c r="K23" s="48"/>
      <c r="L23" s="48"/>
      <c r="M23" s="48"/>
      <c r="N23" s="48"/>
      <c r="O23" s="48"/>
      <c r="P23" s="48"/>
      <c r="Q23" s="48"/>
      <c r="R23" s="48"/>
      <c r="S23" s="48"/>
      <c r="T23" s="48"/>
      <c r="U23" s="49"/>
      <c r="V23" s="48"/>
      <c r="W23" s="48"/>
      <c r="X23" s="48"/>
      <c r="Y23" s="48"/>
      <c r="Z23" s="48"/>
      <c r="AA23" s="48"/>
      <c r="AB23" s="48"/>
      <c r="AC23" s="48"/>
      <c r="AD23" s="48"/>
      <c r="AE23" s="48"/>
      <c r="AF23" s="48"/>
      <c r="AG23" s="48"/>
      <c r="AH23" s="48"/>
      <c r="AI23" s="48"/>
      <c r="AJ23" s="48"/>
      <c r="AK23" s="48"/>
      <c r="AL23" s="48"/>
      <c r="AM23" s="48"/>
      <c r="AN23" s="48"/>
      <c r="AO23" s="48"/>
      <c r="AP23" s="48"/>
    </row>
    <row r="24" spans="1:42">
      <c r="A24" s="72"/>
      <c r="B24" s="48"/>
      <c r="C24" s="48"/>
      <c r="D24" s="48"/>
      <c r="E24" s="48"/>
      <c r="F24" s="48"/>
      <c r="G24" s="48"/>
      <c r="H24" s="48"/>
      <c r="I24" s="48"/>
      <c r="J24" s="48"/>
      <c r="K24" s="48"/>
      <c r="L24" s="48"/>
      <c r="M24" s="48"/>
      <c r="N24" s="48"/>
      <c r="O24" s="48"/>
      <c r="P24" s="48"/>
      <c r="Q24" s="48"/>
      <c r="R24" s="48"/>
      <c r="S24" s="48"/>
      <c r="T24" s="48"/>
      <c r="U24" s="49"/>
      <c r="V24" s="48"/>
      <c r="W24" s="48"/>
      <c r="X24" s="48"/>
      <c r="Y24" s="48"/>
      <c r="Z24" s="48"/>
      <c r="AA24" s="48"/>
      <c r="AB24" s="48"/>
      <c r="AC24" s="48"/>
      <c r="AD24" s="48"/>
      <c r="AE24" s="48"/>
      <c r="AF24" s="48"/>
      <c r="AG24" s="48"/>
      <c r="AH24" s="48"/>
      <c r="AI24" s="48"/>
      <c r="AJ24" s="48"/>
      <c r="AK24" s="48"/>
      <c r="AL24" s="48"/>
      <c r="AM24" s="48"/>
      <c r="AN24" s="48"/>
      <c r="AO24" s="48"/>
      <c r="AP24" s="48"/>
    </row>
    <row r="25" spans="1:42">
      <c r="A25" s="72"/>
      <c r="B25" s="48"/>
      <c r="C25" s="48"/>
      <c r="D25" s="48"/>
      <c r="E25" s="48"/>
      <c r="F25" s="48"/>
      <c r="G25" s="48"/>
      <c r="H25" s="48"/>
      <c r="I25" s="48"/>
      <c r="J25" s="48"/>
      <c r="K25" s="48"/>
      <c r="L25" s="48"/>
      <c r="M25" s="48"/>
      <c r="N25" s="48"/>
      <c r="O25" s="48"/>
      <c r="P25" s="48"/>
      <c r="Q25" s="48"/>
      <c r="R25" s="48"/>
      <c r="S25" s="48"/>
      <c r="T25" s="48"/>
      <c r="U25" s="49"/>
      <c r="V25" s="48"/>
      <c r="W25" s="48"/>
      <c r="X25" s="48"/>
      <c r="Y25" s="48"/>
      <c r="Z25" s="48"/>
      <c r="AA25" s="48"/>
      <c r="AB25" s="48"/>
      <c r="AC25" s="48"/>
      <c r="AD25" s="48"/>
      <c r="AE25" s="48"/>
      <c r="AF25" s="48"/>
      <c r="AG25" s="48"/>
      <c r="AH25" s="48"/>
      <c r="AI25" s="48"/>
      <c r="AJ25" s="48"/>
      <c r="AK25" s="48"/>
      <c r="AL25" s="48"/>
      <c r="AM25" s="48"/>
      <c r="AN25" s="48"/>
      <c r="AO25" s="48"/>
      <c r="AP25" s="48"/>
    </row>
    <row r="26" spans="1:42">
      <c r="A26" s="72"/>
      <c r="B26" s="48"/>
      <c r="C26" s="48"/>
      <c r="D26" s="48"/>
      <c r="E26" s="48"/>
      <c r="F26" s="48"/>
      <c r="G26" s="48"/>
      <c r="H26" s="48"/>
      <c r="I26" s="48"/>
      <c r="J26" s="48"/>
      <c r="K26" s="48"/>
      <c r="L26" s="48"/>
      <c r="M26" s="48"/>
      <c r="N26" s="48"/>
      <c r="O26" s="48"/>
      <c r="P26" s="48"/>
      <c r="Q26" s="48"/>
      <c r="R26" s="48"/>
      <c r="S26" s="48"/>
      <c r="T26" s="48"/>
      <c r="U26" s="49"/>
      <c r="V26" s="48"/>
      <c r="W26" s="48"/>
      <c r="X26" s="48"/>
      <c r="Y26" s="48"/>
      <c r="Z26" s="48"/>
      <c r="AA26" s="48"/>
      <c r="AB26" s="48"/>
      <c r="AC26" s="48"/>
      <c r="AD26" s="48"/>
      <c r="AE26" s="48"/>
      <c r="AF26" s="48"/>
      <c r="AG26" s="48"/>
      <c r="AH26" s="48"/>
      <c r="AI26" s="48"/>
      <c r="AJ26" s="48"/>
      <c r="AK26" s="48"/>
      <c r="AL26" s="48"/>
      <c r="AM26" s="48"/>
      <c r="AN26" s="48"/>
      <c r="AO26" s="48"/>
      <c r="AP26" s="48"/>
    </row>
    <row r="27" spans="1:42">
      <c r="A27" s="72"/>
      <c r="B27" s="48"/>
      <c r="C27" s="48"/>
      <c r="D27" s="48"/>
      <c r="E27" s="48"/>
      <c r="F27" s="48"/>
      <c r="G27" s="48"/>
      <c r="H27" s="48"/>
      <c r="I27" s="48"/>
      <c r="J27" s="48"/>
      <c r="K27" s="48"/>
      <c r="L27" s="48"/>
      <c r="M27" s="48"/>
      <c r="N27" s="48"/>
      <c r="O27" s="48"/>
      <c r="P27" s="48"/>
      <c r="Q27" s="48"/>
      <c r="R27" s="48"/>
      <c r="S27" s="48"/>
      <c r="T27" s="48"/>
      <c r="U27" s="49"/>
      <c r="V27" s="48"/>
      <c r="W27" s="48"/>
      <c r="X27" s="48"/>
      <c r="Y27" s="48"/>
      <c r="Z27" s="48"/>
      <c r="AA27" s="48"/>
      <c r="AB27" s="48"/>
      <c r="AC27" s="48"/>
      <c r="AD27" s="48"/>
      <c r="AE27" s="48"/>
      <c r="AF27" s="48"/>
      <c r="AG27" s="48"/>
      <c r="AH27" s="48"/>
      <c r="AI27" s="48"/>
      <c r="AJ27" s="48"/>
      <c r="AK27" s="48"/>
      <c r="AL27" s="48"/>
      <c r="AM27" s="48"/>
      <c r="AN27" s="48"/>
      <c r="AO27" s="48"/>
      <c r="AP27" s="48"/>
    </row>
    <row r="28" spans="1:42">
      <c r="A28" s="72"/>
      <c r="B28" s="48"/>
      <c r="C28" s="48"/>
      <c r="D28" s="48"/>
      <c r="E28" s="48"/>
      <c r="F28" s="48"/>
      <c r="G28" s="48"/>
      <c r="H28" s="48"/>
      <c r="I28" s="48"/>
      <c r="J28" s="48"/>
      <c r="K28" s="48"/>
      <c r="L28" s="48"/>
      <c r="M28" s="48"/>
      <c r="N28" s="48"/>
      <c r="O28" s="48"/>
      <c r="P28" s="48"/>
      <c r="Q28" s="48"/>
      <c r="R28" s="48"/>
      <c r="S28" s="48"/>
      <c r="T28" s="48"/>
      <c r="U28" s="49"/>
      <c r="V28" s="48"/>
      <c r="W28" s="48"/>
      <c r="X28" s="48"/>
      <c r="Y28" s="48"/>
      <c r="Z28" s="48"/>
      <c r="AA28" s="48"/>
      <c r="AB28" s="48"/>
      <c r="AC28" s="48"/>
      <c r="AD28" s="48"/>
      <c r="AE28" s="48"/>
      <c r="AF28" s="48"/>
      <c r="AG28" s="48"/>
      <c r="AH28" s="48"/>
      <c r="AI28" s="48"/>
      <c r="AJ28" s="48"/>
      <c r="AK28" s="48"/>
      <c r="AL28" s="48"/>
      <c r="AM28" s="48"/>
      <c r="AN28" s="48"/>
      <c r="AO28" s="48"/>
      <c r="AP28" s="48"/>
    </row>
    <row r="29" spans="1:42">
      <c r="A29" s="72"/>
      <c r="B29" s="48"/>
      <c r="C29" s="48"/>
      <c r="D29" s="48"/>
      <c r="E29" s="48"/>
      <c r="F29" s="48"/>
      <c r="G29" s="48"/>
      <c r="H29" s="48"/>
      <c r="I29" s="48"/>
      <c r="J29" s="48"/>
      <c r="K29" s="48"/>
      <c r="L29" s="48"/>
      <c r="M29" s="48"/>
      <c r="N29" s="48"/>
      <c r="O29" s="48"/>
      <c r="P29" s="48"/>
      <c r="Q29" s="48"/>
      <c r="R29" s="48"/>
      <c r="S29" s="48"/>
      <c r="T29" s="48"/>
      <c r="U29" s="49"/>
      <c r="V29" s="48"/>
      <c r="W29" s="48"/>
      <c r="X29" s="48"/>
      <c r="Y29" s="48"/>
      <c r="Z29" s="48"/>
      <c r="AA29" s="48"/>
      <c r="AB29" s="48"/>
      <c r="AC29" s="48"/>
      <c r="AD29" s="48"/>
      <c r="AE29" s="48"/>
      <c r="AF29" s="48"/>
      <c r="AG29" s="48"/>
      <c r="AH29" s="48"/>
      <c r="AI29" s="48"/>
      <c r="AJ29" s="48"/>
      <c r="AK29" s="48"/>
      <c r="AL29" s="48"/>
      <c r="AM29" s="48"/>
      <c r="AN29" s="48"/>
      <c r="AO29" s="48"/>
      <c r="AP29" s="48"/>
    </row>
    <row r="30" spans="1:42">
      <c r="A30" s="72"/>
      <c r="B30" s="48"/>
      <c r="C30" s="48"/>
      <c r="D30" s="48"/>
      <c r="E30" s="48"/>
      <c r="F30" s="48"/>
      <c r="G30" s="48"/>
      <c r="H30" s="48"/>
      <c r="I30" s="48"/>
      <c r="J30" s="48"/>
      <c r="K30" s="48"/>
      <c r="L30" s="48"/>
      <c r="M30" s="48"/>
      <c r="N30" s="48"/>
      <c r="O30" s="48"/>
      <c r="P30" s="48"/>
      <c r="Q30" s="48"/>
      <c r="R30" s="48"/>
      <c r="S30" s="48"/>
      <c r="T30" s="48"/>
      <c r="U30" s="49"/>
      <c r="V30" s="48"/>
      <c r="W30" s="48"/>
      <c r="X30" s="48"/>
      <c r="Y30" s="48"/>
      <c r="Z30" s="48"/>
      <c r="AA30" s="48"/>
      <c r="AB30" s="48"/>
      <c r="AC30" s="48"/>
      <c r="AD30" s="48"/>
      <c r="AE30" s="48"/>
      <c r="AF30" s="48"/>
      <c r="AG30" s="48"/>
      <c r="AH30" s="48"/>
      <c r="AI30" s="48"/>
      <c r="AJ30" s="48"/>
      <c r="AK30" s="48"/>
      <c r="AL30" s="48"/>
      <c r="AM30" s="48"/>
      <c r="AN30" s="48"/>
      <c r="AO30" s="48"/>
      <c r="AP30" s="48"/>
    </row>
    <row r="31" spans="1:42">
      <c r="A31" s="72"/>
      <c r="B31" s="48"/>
      <c r="C31" s="48"/>
      <c r="D31" s="48"/>
      <c r="E31" s="48"/>
      <c r="F31" s="48"/>
      <c r="G31" s="48"/>
      <c r="H31" s="48"/>
      <c r="I31" s="48"/>
      <c r="J31" s="48"/>
      <c r="K31" s="48"/>
      <c r="L31" s="48"/>
      <c r="M31" s="48"/>
      <c r="N31" s="48"/>
      <c r="O31" s="48"/>
      <c r="P31" s="48"/>
      <c r="Q31" s="48"/>
      <c r="R31" s="48"/>
      <c r="S31" s="48"/>
      <c r="T31" s="48"/>
      <c r="U31" s="49"/>
      <c r="V31" s="48"/>
      <c r="W31" s="48"/>
      <c r="X31" s="48"/>
      <c r="Y31" s="48"/>
      <c r="Z31" s="48"/>
      <c r="AA31" s="48"/>
      <c r="AB31" s="48"/>
      <c r="AC31" s="48"/>
      <c r="AD31" s="48"/>
      <c r="AE31" s="48"/>
      <c r="AF31" s="48"/>
      <c r="AG31" s="48"/>
      <c r="AH31" s="48"/>
      <c r="AI31" s="48"/>
      <c r="AJ31" s="48"/>
      <c r="AK31" s="48"/>
      <c r="AL31" s="48"/>
      <c r="AM31" s="48"/>
      <c r="AN31" s="48"/>
      <c r="AO31" s="48"/>
      <c r="AP31" s="48"/>
    </row>
    <row r="32" spans="1:42">
      <c r="A32" s="72"/>
      <c r="B32" s="48"/>
      <c r="C32" s="48"/>
      <c r="D32" s="48"/>
      <c r="E32" s="48"/>
      <c r="F32" s="48"/>
      <c r="G32" s="48"/>
      <c r="H32" s="48"/>
      <c r="I32" s="48"/>
      <c r="J32" s="48"/>
      <c r="K32" s="48"/>
      <c r="L32" s="48"/>
      <c r="M32" s="48"/>
      <c r="N32" s="48"/>
      <c r="O32" s="48"/>
      <c r="P32" s="48"/>
      <c r="Q32" s="48"/>
      <c r="R32" s="48"/>
      <c r="S32" s="48"/>
      <c r="T32" s="48"/>
      <c r="U32" s="49"/>
      <c r="V32" s="48"/>
      <c r="W32" s="48"/>
      <c r="X32" s="48"/>
      <c r="Y32" s="48"/>
      <c r="Z32" s="48"/>
      <c r="AA32" s="48"/>
      <c r="AB32" s="48"/>
      <c r="AC32" s="48"/>
      <c r="AD32" s="48"/>
      <c r="AE32" s="48"/>
      <c r="AF32" s="48"/>
      <c r="AG32" s="48"/>
      <c r="AH32" s="48"/>
      <c r="AI32" s="48"/>
      <c r="AJ32" s="48"/>
      <c r="AK32" s="48"/>
      <c r="AL32" s="48"/>
      <c r="AM32" s="48"/>
      <c r="AN32" s="48"/>
      <c r="AO32" s="48"/>
      <c r="AP32" s="48"/>
    </row>
    <row r="33" spans="1:42">
      <c r="A33" s="72"/>
      <c r="B33" s="48"/>
      <c r="C33" s="48"/>
      <c r="D33" s="48"/>
      <c r="E33" s="48"/>
      <c r="F33" s="48"/>
      <c r="G33" s="48"/>
      <c r="H33" s="48"/>
      <c r="I33" s="48"/>
      <c r="J33" s="48"/>
      <c r="K33" s="48"/>
      <c r="L33" s="48"/>
      <c r="M33" s="48"/>
      <c r="N33" s="48"/>
      <c r="O33" s="48"/>
      <c r="P33" s="48"/>
      <c r="Q33" s="48"/>
      <c r="R33" s="48"/>
      <c r="S33" s="48"/>
      <c r="T33" s="48"/>
      <c r="U33" s="49"/>
      <c r="V33" s="48"/>
      <c r="W33" s="48"/>
      <c r="X33" s="48"/>
      <c r="Y33" s="48"/>
      <c r="Z33" s="48"/>
      <c r="AA33" s="48"/>
      <c r="AB33" s="48"/>
      <c r="AC33" s="48"/>
      <c r="AD33" s="48"/>
      <c r="AE33" s="48"/>
      <c r="AF33" s="48"/>
      <c r="AG33" s="48"/>
      <c r="AH33" s="48"/>
      <c r="AI33" s="48"/>
      <c r="AJ33" s="48"/>
      <c r="AK33" s="48"/>
      <c r="AL33" s="48"/>
      <c r="AM33" s="48"/>
      <c r="AN33" s="48"/>
      <c r="AO33" s="48"/>
      <c r="AP33" s="48"/>
    </row>
    <row r="34" spans="1:42">
      <c r="A34" s="72"/>
      <c r="B34" s="48"/>
      <c r="C34" s="48"/>
      <c r="D34" s="48"/>
      <c r="E34" s="48"/>
      <c r="F34" s="48"/>
      <c r="G34" s="48"/>
      <c r="H34" s="48"/>
      <c r="I34" s="48"/>
      <c r="J34" s="48"/>
      <c r="K34" s="48"/>
      <c r="L34" s="48"/>
      <c r="M34" s="48"/>
      <c r="N34" s="48"/>
      <c r="O34" s="48"/>
      <c r="P34" s="48"/>
      <c r="Q34" s="48"/>
      <c r="R34" s="48"/>
      <c r="S34" s="48"/>
      <c r="T34" s="48"/>
      <c r="U34" s="49"/>
      <c r="V34" s="48"/>
      <c r="W34" s="48"/>
      <c r="X34" s="48"/>
      <c r="Y34" s="48"/>
      <c r="Z34" s="48"/>
      <c r="AA34" s="48"/>
      <c r="AB34" s="48"/>
      <c r="AC34" s="48"/>
      <c r="AD34" s="48"/>
      <c r="AE34" s="48"/>
      <c r="AF34" s="48"/>
      <c r="AG34" s="48"/>
      <c r="AH34" s="48"/>
      <c r="AI34" s="48"/>
      <c r="AJ34" s="48"/>
      <c r="AK34" s="48"/>
      <c r="AL34" s="48"/>
      <c r="AM34" s="48"/>
      <c r="AN34" s="48"/>
      <c r="AO34" s="48"/>
      <c r="AP34" s="48"/>
    </row>
    <row r="35" spans="1:42">
      <c r="A35" s="72"/>
      <c r="B35" s="48"/>
      <c r="C35" s="48"/>
      <c r="D35" s="48"/>
      <c r="E35" s="48"/>
      <c r="F35" s="48"/>
      <c r="G35" s="48"/>
      <c r="H35" s="48"/>
      <c r="I35" s="48"/>
      <c r="J35" s="48"/>
      <c r="K35" s="48"/>
      <c r="L35" s="48"/>
      <c r="M35" s="48"/>
      <c r="N35" s="48"/>
      <c r="O35" s="48"/>
      <c r="P35" s="48"/>
      <c r="Q35" s="48"/>
      <c r="R35" s="48"/>
      <c r="S35" s="48"/>
      <c r="T35" s="48"/>
      <c r="U35" s="49"/>
      <c r="V35" s="48"/>
      <c r="W35" s="48"/>
      <c r="X35" s="48"/>
      <c r="Y35" s="48"/>
      <c r="Z35" s="48"/>
      <c r="AA35" s="48"/>
      <c r="AB35" s="48"/>
      <c r="AC35" s="48"/>
      <c r="AD35" s="48"/>
      <c r="AE35" s="48"/>
      <c r="AF35" s="48"/>
      <c r="AG35" s="48"/>
      <c r="AH35" s="48"/>
      <c r="AI35" s="48"/>
      <c r="AJ35" s="48"/>
      <c r="AK35" s="48"/>
      <c r="AL35" s="48"/>
      <c r="AM35" s="48"/>
      <c r="AN35" s="48"/>
      <c r="AO35" s="48"/>
      <c r="AP35" s="48"/>
    </row>
    <row r="36" spans="1:42">
      <c r="A36" s="72"/>
      <c r="B36" s="48"/>
      <c r="C36" s="48"/>
      <c r="D36" s="48"/>
      <c r="E36" s="48"/>
      <c r="F36" s="48"/>
      <c r="G36" s="48"/>
      <c r="H36" s="48"/>
      <c r="I36" s="48"/>
      <c r="J36" s="48"/>
      <c r="K36" s="48"/>
      <c r="L36" s="48"/>
      <c r="M36" s="48"/>
      <c r="N36" s="48"/>
      <c r="O36" s="48"/>
      <c r="P36" s="48"/>
      <c r="Q36" s="48"/>
      <c r="R36" s="48"/>
      <c r="S36" s="48"/>
      <c r="T36" s="48"/>
      <c r="U36" s="49"/>
      <c r="V36" s="48"/>
      <c r="W36" s="48"/>
      <c r="X36" s="48"/>
      <c r="Y36" s="48"/>
      <c r="Z36" s="48"/>
      <c r="AA36" s="48"/>
      <c r="AB36" s="48"/>
      <c r="AC36" s="48"/>
      <c r="AD36" s="48"/>
      <c r="AE36" s="48"/>
      <c r="AF36" s="48"/>
      <c r="AG36" s="48"/>
      <c r="AH36" s="48"/>
      <c r="AI36" s="48"/>
      <c r="AJ36" s="48"/>
      <c r="AK36" s="48"/>
      <c r="AL36" s="48"/>
      <c r="AM36" s="48"/>
      <c r="AN36" s="48"/>
      <c r="AO36" s="48"/>
      <c r="AP36" s="48"/>
    </row>
    <row r="37" spans="1:42">
      <c r="A37" s="72"/>
      <c r="B37" s="48"/>
      <c r="C37" s="48"/>
      <c r="D37" s="48"/>
      <c r="E37" s="48"/>
      <c r="F37" s="48"/>
      <c r="G37" s="48"/>
      <c r="H37" s="48"/>
      <c r="I37" s="48"/>
      <c r="J37" s="48"/>
      <c r="K37" s="48"/>
      <c r="L37" s="48"/>
      <c r="M37" s="48"/>
      <c r="N37" s="48"/>
      <c r="O37" s="48"/>
      <c r="P37" s="48"/>
      <c r="Q37" s="48"/>
      <c r="R37" s="48"/>
      <c r="S37" s="48"/>
      <c r="T37" s="48"/>
      <c r="U37" s="49"/>
      <c r="V37" s="48"/>
      <c r="W37" s="48"/>
      <c r="X37" s="48"/>
      <c r="Y37" s="48"/>
      <c r="Z37" s="48"/>
      <c r="AA37" s="48"/>
      <c r="AB37" s="48"/>
      <c r="AC37" s="48"/>
      <c r="AD37" s="48"/>
      <c r="AE37" s="48"/>
      <c r="AF37" s="48"/>
      <c r="AG37" s="48"/>
      <c r="AH37" s="48"/>
      <c r="AI37" s="48"/>
      <c r="AJ37" s="48"/>
      <c r="AK37" s="48"/>
      <c r="AL37" s="48"/>
      <c r="AM37" s="48"/>
      <c r="AN37" s="48"/>
      <c r="AO37" s="48"/>
      <c r="AP37" s="48"/>
    </row>
    <row r="38" spans="1:42">
      <c r="A38" s="72"/>
      <c r="B38" s="48"/>
      <c r="C38" s="48"/>
      <c r="D38" s="48"/>
      <c r="E38" s="48"/>
      <c r="F38" s="48"/>
      <c r="G38" s="48"/>
      <c r="H38" s="48"/>
      <c r="I38" s="48"/>
      <c r="J38" s="48"/>
      <c r="K38" s="48"/>
      <c r="L38" s="48"/>
      <c r="M38" s="48"/>
      <c r="N38" s="48"/>
      <c r="O38" s="48"/>
      <c r="P38" s="48"/>
      <c r="Q38" s="48"/>
      <c r="R38" s="48"/>
      <c r="S38" s="48"/>
      <c r="T38" s="48"/>
      <c r="U38" s="49"/>
      <c r="V38" s="48"/>
      <c r="W38" s="48"/>
      <c r="X38" s="48"/>
      <c r="Y38" s="48"/>
      <c r="Z38" s="48"/>
      <c r="AA38" s="48"/>
      <c r="AB38" s="48"/>
      <c r="AC38" s="48"/>
      <c r="AD38" s="48"/>
      <c r="AE38" s="48"/>
      <c r="AF38" s="48"/>
      <c r="AG38" s="48"/>
      <c r="AH38" s="48"/>
      <c r="AI38" s="48"/>
      <c r="AJ38" s="48"/>
      <c r="AK38" s="48"/>
      <c r="AL38" s="48"/>
      <c r="AM38" s="48"/>
      <c r="AN38" s="48"/>
      <c r="AO38" s="48"/>
      <c r="AP38" s="48"/>
    </row>
    <row r="39" spans="1:42">
      <c r="A39" s="72"/>
      <c r="B39" s="48"/>
      <c r="C39" s="48"/>
      <c r="D39" s="48"/>
      <c r="E39" s="48"/>
      <c r="F39" s="48"/>
      <c r="G39" s="48"/>
      <c r="H39" s="48"/>
      <c r="I39" s="48"/>
      <c r="J39" s="48"/>
      <c r="K39" s="48"/>
      <c r="L39" s="48"/>
      <c r="M39" s="48"/>
      <c r="N39" s="48"/>
      <c r="O39" s="48"/>
      <c r="P39" s="48"/>
      <c r="Q39" s="48"/>
      <c r="R39" s="48"/>
      <c r="S39" s="48"/>
      <c r="T39" s="48"/>
      <c r="U39" s="49"/>
      <c r="V39" s="48"/>
      <c r="W39" s="48"/>
      <c r="X39" s="48"/>
      <c r="Y39" s="48"/>
      <c r="Z39" s="48"/>
      <c r="AA39" s="48"/>
      <c r="AB39" s="48"/>
      <c r="AC39" s="48"/>
      <c r="AD39" s="48"/>
      <c r="AE39" s="48"/>
      <c r="AF39" s="48"/>
      <c r="AG39" s="48"/>
      <c r="AH39" s="48"/>
      <c r="AI39" s="48"/>
      <c r="AJ39" s="48"/>
      <c r="AK39" s="48"/>
      <c r="AL39" s="48"/>
      <c r="AM39" s="48"/>
      <c r="AN39" s="48"/>
      <c r="AO39" s="48"/>
      <c r="AP39" s="48"/>
    </row>
    <row r="40" spans="1:42">
      <c r="A40" s="72"/>
      <c r="B40" s="48"/>
      <c r="C40" s="48"/>
      <c r="D40" s="48"/>
      <c r="E40" s="48"/>
      <c r="F40" s="48"/>
      <c r="G40" s="48"/>
      <c r="H40" s="48"/>
      <c r="I40" s="48"/>
      <c r="J40" s="48"/>
      <c r="K40" s="48"/>
      <c r="L40" s="48"/>
      <c r="M40" s="48"/>
      <c r="N40" s="48"/>
      <c r="O40" s="48"/>
      <c r="P40" s="48"/>
      <c r="Q40" s="48"/>
      <c r="R40" s="48"/>
      <c r="S40" s="48"/>
      <c r="T40" s="48"/>
      <c r="U40" s="49"/>
      <c r="V40" s="48"/>
      <c r="W40" s="48"/>
      <c r="X40" s="48"/>
      <c r="Y40" s="48"/>
      <c r="Z40" s="48"/>
      <c r="AA40" s="48"/>
      <c r="AB40" s="48"/>
      <c r="AC40" s="48"/>
      <c r="AD40" s="48"/>
      <c r="AE40" s="48"/>
      <c r="AF40" s="48"/>
      <c r="AG40" s="48"/>
      <c r="AH40" s="48"/>
      <c r="AI40" s="48"/>
      <c r="AJ40" s="48"/>
      <c r="AK40" s="48"/>
      <c r="AL40" s="48"/>
      <c r="AM40" s="48"/>
      <c r="AN40" s="48"/>
      <c r="AO40" s="48"/>
      <c r="AP40" s="48"/>
    </row>
    <row r="41" spans="1:42">
      <c r="A41" s="72"/>
      <c r="B41" s="48"/>
      <c r="C41" s="48"/>
      <c r="D41" s="48"/>
      <c r="E41" s="48"/>
      <c r="F41" s="48"/>
      <c r="G41" s="48"/>
      <c r="H41" s="48"/>
      <c r="I41" s="48"/>
      <c r="J41" s="48"/>
      <c r="K41" s="48"/>
      <c r="L41" s="48"/>
      <c r="M41" s="48"/>
      <c r="N41" s="48"/>
      <c r="O41" s="48"/>
      <c r="P41" s="48"/>
      <c r="Q41" s="48"/>
      <c r="R41" s="48"/>
      <c r="S41" s="48"/>
      <c r="T41" s="48"/>
      <c r="U41" s="49"/>
      <c r="V41" s="48"/>
      <c r="W41" s="48"/>
      <c r="X41" s="48"/>
      <c r="Y41" s="48"/>
      <c r="Z41" s="48"/>
      <c r="AA41" s="48"/>
      <c r="AB41" s="48"/>
      <c r="AC41" s="48"/>
      <c r="AD41" s="48"/>
      <c r="AE41" s="48"/>
      <c r="AF41" s="48"/>
      <c r="AG41" s="48"/>
      <c r="AH41" s="48"/>
      <c r="AI41" s="48"/>
      <c r="AJ41" s="48"/>
      <c r="AK41" s="48"/>
      <c r="AL41" s="48"/>
      <c r="AM41" s="48"/>
      <c r="AN41" s="48"/>
      <c r="AO41" s="48"/>
      <c r="AP41" s="48"/>
    </row>
    <row r="42" spans="1:42">
      <c r="A42" s="72"/>
      <c r="B42" s="48"/>
      <c r="C42" s="48"/>
      <c r="D42" s="48"/>
      <c r="E42" s="48"/>
      <c r="F42" s="48"/>
      <c r="G42" s="48"/>
      <c r="H42" s="48"/>
      <c r="I42" s="48"/>
      <c r="J42" s="48"/>
      <c r="K42" s="48"/>
      <c r="L42" s="48"/>
      <c r="M42" s="48"/>
      <c r="N42" s="48"/>
      <c r="O42" s="48"/>
      <c r="P42" s="48"/>
      <c r="Q42" s="48"/>
      <c r="R42" s="48"/>
      <c r="S42" s="48"/>
      <c r="T42" s="48"/>
      <c r="U42" s="49"/>
      <c r="V42" s="48"/>
      <c r="W42" s="48"/>
      <c r="X42" s="48"/>
      <c r="Y42" s="48"/>
      <c r="Z42" s="48"/>
      <c r="AA42" s="48"/>
      <c r="AB42" s="48"/>
      <c r="AC42" s="48"/>
      <c r="AD42" s="48"/>
      <c r="AE42" s="48"/>
      <c r="AF42" s="48"/>
      <c r="AG42" s="48"/>
      <c r="AH42" s="48"/>
      <c r="AI42" s="48"/>
      <c r="AJ42" s="48"/>
      <c r="AK42" s="48"/>
      <c r="AL42" s="48"/>
      <c r="AM42" s="48"/>
      <c r="AN42" s="48"/>
      <c r="AO42" s="48"/>
      <c r="AP42" s="48"/>
    </row>
    <row r="43" spans="1:42">
      <c r="A43" s="72"/>
      <c r="B43" s="48"/>
      <c r="C43" s="48"/>
      <c r="D43" s="48"/>
      <c r="E43" s="48"/>
      <c r="F43" s="48"/>
      <c r="G43" s="48"/>
      <c r="H43" s="48"/>
      <c r="I43" s="48"/>
      <c r="J43" s="48"/>
      <c r="K43" s="48"/>
      <c r="L43" s="48"/>
      <c r="M43" s="48"/>
      <c r="N43" s="48"/>
      <c r="O43" s="48"/>
      <c r="P43" s="48"/>
      <c r="Q43" s="48"/>
      <c r="R43" s="48"/>
      <c r="S43" s="48"/>
      <c r="T43" s="48"/>
      <c r="U43" s="49"/>
      <c r="V43" s="48"/>
      <c r="W43" s="48"/>
      <c r="X43" s="48"/>
      <c r="Y43" s="48"/>
      <c r="Z43" s="48"/>
      <c r="AA43" s="48"/>
      <c r="AB43" s="48"/>
      <c r="AC43" s="48"/>
      <c r="AD43" s="48"/>
      <c r="AE43" s="48"/>
      <c r="AF43" s="48"/>
      <c r="AG43" s="48"/>
      <c r="AH43" s="48"/>
      <c r="AI43" s="48"/>
      <c r="AJ43" s="48"/>
      <c r="AK43" s="48"/>
      <c r="AL43" s="48"/>
      <c r="AM43" s="48"/>
      <c r="AN43" s="48"/>
      <c r="AO43" s="48"/>
      <c r="AP43" s="48"/>
    </row>
    <row r="44" spans="1:42">
      <c r="A44" s="72"/>
      <c r="B44" s="48"/>
      <c r="C44" s="48"/>
      <c r="D44" s="48"/>
      <c r="E44" s="48"/>
      <c r="F44" s="48"/>
      <c r="G44" s="48"/>
      <c r="H44" s="48"/>
      <c r="I44" s="48"/>
      <c r="J44" s="48"/>
      <c r="K44" s="48"/>
      <c r="L44" s="48"/>
      <c r="M44" s="48"/>
      <c r="N44" s="48"/>
      <c r="O44" s="48"/>
      <c r="P44" s="48"/>
      <c r="Q44" s="48"/>
      <c r="R44" s="48"/>
      <c r="S44" s="48"/>
      <c r="T44" s="48"/>
      <c r="U44" s="49"/>
      <c r="V44" s="48"/>
      <c r="W44" s="48"/>
      <c r="X44" s="48"/>
      <c r="Y44" s="48"/>
      <c r="Z44" s="48"/>
      <c r="AA44" s="48"/>
      <c r="AB44" s="48"/>
      <c r="AC44" s="48"/>
      <c r="AD44" s="48"/>
      <c r="AE44" s="48"/>
      <c r="AF44" s="48"/>
      <c r="AG44" s="48"/>
      <c r="AH44" s="48"/>
      <c r="AI44" s="48"/>
      <c r="AJ44" s="48"/>
      <c r="AK44" s="48"/>
      <c r="AL44" s="48"/>
      <c r="AM44" s="48"/>
      <c r="AN44" s="48"/>
      <c r="AO44" s="48"/>
      <c r="AP44" s="48"/>
    </row>
    <row r="45" spans="1:42">
      <c r="A45" s="72"/>
      <c r="B45" s="48"/>
      <c r="C45" s="48"/>
      <c r="D45" s="48"/>
      <c r="E45" s="48"/>
      <c r="F45" s="48"/>
      <c r="G45" s="48"/>
      <c r="H45" s="48"/>
      <c r="I45" s="48"/>
      <c r="J45" s="48"/>
      <c r="K45" s="48"/>
      <c r="L45" s="48"/>
      <c r="M45" s="48"/>
      <c r="N45" s="48"/>
      <c r="O45" s="48"/>
      <c r="P45" s="48"/>
      <c r="Q45" s="48"/>
      <c r="R45" s="48"/>
      <c r="S45" s="48"/>
      <c r="T45" s="48"/>
      <c r="U45" s="49"/>
      <c r="V45" s="48"/>
      <c r="W45" s="48"/>
      <c r="X45" s="48"/>
      <c r="Y45" s="48"/>
      <c r="Z45" s="48"/>
      <c r="AA45" s="48"/>
      <c r="AB45" s="48"/>
      <c r="AC45" s="48"/>
      <c r="AD45" s="48"/>
      <c r="AE45" s="48"/>
      <c r="AF45" s="48"/>
      <c r="AG45" s="48"/>
      <c r="AH45" s="48"/>
      <c r="AI45" s="48"/>
      <c r="AJ45" s="48"/>
      <c r="AK45" s="48"/>
      <c r="AL45" s="48"/>
      <c r="AM45" s="48"/>
      <c r="AN45" s="48"/>
      <c r="AO45" s="48"/>
      <c r="AP45" s="48"/>
    </row>
    <row r="46" spans="1:42">
      <c r="A46" s="72"/>
      <c r="B46" s="48"/>
      <c r="C46" s="48"/>
      <c r="D46" s="48"/>
      <c r="E46" s="48"/>
      <c r="F46" s="48"/>
      <c r="G46" s="48"/>
      <c r="H46" s="48"/>
      <c r="I46" s="48"/>
      <c r="J46" s="48"/>
      <c r="K46" s="48"/>
      <c r="L46" s="48"/>
      <c r="M46" s="48"/>
      <c r="N46" s="48"/>
      <c r="O46" s="48"/>
      <c r="P46" s="48"/>
      <c r="Q46" s="48"/>
      <c r="R46" s="48"/>
      <c r="S46" s="48"/>
      <c r="T46" s="48"/>
      <c r="U46" s="49"/>
      <c r="V46" s="48"/>
      <c r="W46" s="48"/>
      <c r="X46" s="48"/>
      <c r="Y46" s="48"/>
      <c r="Z46" s="48"/>
      <c r="AA46" s="48"/>
      <c r="AB46" s="48"/>
      <c r="AC46" s="48"/>
      <c r="AD46" s="48"/>
      <c r="AE46" s="48"/>
      <c r="AF46" s="48"/>
      <c r="AG46" s="48"/>
      <c r="AH46" s="48"/>
      <c r="AI46" s="48"/>
      <c r="AJ46" s="48"/>
      <c r="AK46" s="48"/>
      <c r="AL46" s="48"/>
      <c r="AM46" s="48"/>
      <c r="AN46" s="48"/>
      <c r="AO46" s="48"/>
      <c r="AP46" s="48"/>
    </row>
    <row r="47" spans="1:42">
      <c r="A47" s="72"/>
      <c r="B47" s="48"/>
      <c r="C47" s="48"/>
      <c r="D47" s="48"/>
      <c r="E47" s="48"/>
      <c r="F47" s="48"/>
      <c r="G47" s="48"/>
      <c r="H47" s="48"/>
      <c r="I47" s="48"/>
      <c r="J47" s="48"/>
      <c r="K47" s="48"/>
      <c r="L47" s="48"/>
      <c r="M47" s="48"/>
      <c r="N47" s="48"/>
      <c r="O47" s="48"/>
      <c r="P47" s="48"/>
      <c r="Q47" s="48"/>
      <c r="R47" s="48"/>
      <c r="S47" s="48"/>
      <c r="T47" s="48"/>
      <c r="U47" s="49"/>
      <c r="V47" s="48"/>
      <c r="W47" s="48"/>
      <c r="X47" s="48"/>
      <c r="Y47" s="48"/>
      <c r="Z47" s="48"/>
      <c r="AA47" s="48"/>
      <c r="AB47" s="48"/>
      <c r="AC47" s="48"/>
      <c r="AD47" s="48"/>
      <c r="AE47" s="48"/>
      <c r="AF47" s="48"/>
      <c r="AG47" s="48"/>
      <c r="AH47" s="48"/>
      <c r="AI47" s="48"/>
      <c r="AJ47" s="48"/>
      <c r="AK47" s="48"/>
      <c r="AL47" s="48"/>
      <c r="AM47" s="48"/>
      <c r="AN47" s="48"/>
      <c r="AO47" s="48"/>
      <c r="AP47" s="48"/>
    </row>
    <row r="48" spans="1:42">
      <c r="A48" s="72"/>
      <c r="B48" s="48"/>
      <c r="C48" s="48"/>
      <c r="D48" s="48"/>
      <c r="E48" s="48"/>
      <c r="F48" s="48"/>
      <c r="G48" s="48"/>
      <c r="H48" s="48"/>
      <c r="I48" s="48"/>
      <c r="J48" s="48"/>
      <c r="K48" s="48"/>
      <c r="L48" s="48"/>
      <c r="M48" s="48"/>
      <c r="N48" s="48"/>
      <c r="O48" s="48"/>
      <c r="P48" s="48"/>
      <c r="Q48" s="48"/>
      <c r="R48" s="48"/>
      <c r="S48" s="48"/>
      <c r="T48" s="48"/>
      <c r="U48" s="49"/>
      <c r="V48" s="48"/>
      <c r="W48" s="48"/>
      <c r="X48" s="48"/>
      <c r="Y48" s="48"/>
      <c r="Z48" s="48"/>
      <c r="AA48" s="48"/>
      <c r="AB48" s="48"/>
      <c r="AC48" s="48"/>
      <c r="AD48" s="48"/>
      <c r="AE48" s="48"/>
      <c r="AF48" s="48"/>
      <c r="AG48" s="48"/>
      <c r="AH48" s="48"/>
      <c r="AI48" s="48"/>
      <c r="AJ48" s="48"/>
      <c r="AK48" s="48"/>
      <c r="AL48" s="48"/>
      <c r="AM48" s="48"/>
      <c r="AN48" s="48"/>
      <c r="AO48" s="48"/>
      <c r="AP48" s="48"/>
    </row>
    <row r="49" spans="1:42">
      <c r="A49" s="72"/>
      <c r="B49" s="48"/>
      <c r="C49" s="48"/>
      <c r="D49" s="48"/>
      <c r="E49" s="48"/>
      <c r="F49" s="48"/>
      <c r="G49" s="48"/>
      <c r="H49" s="48"/>
      <c r="I49" s="48"/>
      <c r="J49" s="48"/>
      <c r="K49" s="48"/>
      <c r="L49" s="48"/>
      <c r="M49" s="48"/>
      <c r="N49" s="48"/>
      <c r="O49" s="48"/>
      <c r="P49" s="48"/>
      <c r="Q49" s="48"/>
      <c r="R49" s="48"/>
      <c r="S49" s="48"/>
      <c r="T49" s="48"/>
      <c r="U49" s="49"/>
      <c r="V49" s="48"/>
      <c r="W49" s="48"/>
      <c r="X49" s="48"/>
      <c r="Y49" s="48"/>
      <c r="Z49" s="48"/>
      <c r="AA49" s="48"/>
      <c r="AB49" s="48"/>
      <c r="AC49" s="48"/>
      <c r="AD49" s="48"/>
      <c r="AE49" s="48"/>
      <c r="AF49" s="48"/>
      <c r="AG49" s="48"/>
      <c r="AH49" s="48"/>
      <c r="AI49" s="48"/>
      <c r="AJ49" s="48"/>
      <c r="AK49" s="48"/>
      <c r="AL49" s="48"/>
      <c r="AM49" s="48"/>
      <c r="AN49" s="48"/>
      <c r="AO49" s="48"/>
      <c r="AP49" s="48"/>
    </row>
    <row r="50" spans="1:42">
      <c r="A50" s="72"/>
      <c r="B50" s="48"/>
      <c r="C50" s="48"/>
      <c r="D50" s="48"/>
      <c r="E50" s="48"/>
      <c r="F50" s="48"/>
      <c r="G50" s="48"/>
      <c r="H50" s="48"/>
      <c r="I50" s="48"/>
      <c r="J50" s="48"/>
      <c r="K50" s="48"/>
      <c r="L50" s="48"/>
      <c r="M50" s="48"/>
      <c r="N50" s="48"/>
      <c r="O50" s="48"/>
      <c r="P50" s="48"/>
      <c r="Q50" s="48"/>
      <c r="R50" s="48"/>
      <c r="S50" s="48"/>
      <c r="T50" s="48"/>
      <c r="U50" s="49"/>
      <c r="V50" s="48"/>
      <c r="W50" s="48"/>
      <c r="X50" s="48"/>
      <c r="Y50" s="48"/>
      <c r="Z50" s="48"/>
      <c r="AA50" s="48"/>
      <c r="AB50" s="48"/>
      <c r="AC50" s="48"/>
      <c r="AD50" s="48"/>
      <c r="AE50" s="48"/>
      <c r="AF50" s="48"/>
      <c r="AG50" s="48"/>
      <c r="AH50" s="48"/>
      <c r="AI50" s="48"/>
      <c r="AJ50" s="48"/>
      <c r="AK50" s="48"/>
      <c r="AL50" s="48"/>
      <c r="AM50" s="48"/>
      <c r="AN50" s="48"/>
      <c r="AO50" s="48"/>
      <c r="AP50" s="48"/>
    </row>
    <row r="51" spans="1:42">
      <c r="A51" s="72"/>
      <c r="B51" s="48"/>
      <c r="C51" s="48"/>
      <c r="D51" s="48"/>
      <c r="E51" s="48"/>
      <c r="F51" s="48"/>
      <c r="G51" s="48"/>
      <c r="H51" s="48"/>
      <c r="I51" s="48"/>
      <c r="J51" s="48"/>
      <c r="K51" s="48"/>
      <c r="L51" s="48"/>
      <c r="M51" s="48"/>
      <c r="N51" s="48"/>
      <c r="O51" s="48"/>
      <c r="P51" s="48"/>
      <c r="Q51" s="48"/>
      <c r="R51" s="48"/>
      <c r="S51" s="48"/>
      <c r="T51" s="48"/>
      <c r="U51" s="49"/>
      <c r="V51" s="48"/>
      <c r="W51" s="48"/>
      <c r="X51" s="48"/>
      <c r="Y51" s="48"/>
      <c r="Z51" s="48"/>
      <c r="AA51" s="48"/>
      <c r="AB51" s="48"/>
      <c r="AC51" s="48"/>
      <c r="AD51" s="48"/>
      <c r="AE51" s="48"/>
      <c r="AF51" s="48"/>
      <c r="AG51" s="48"/>
      <c r="AH51" s="48"/>
      <c r="AI51" s="48"/>
      <c r="AJ51" s="48"/>
      <c r="AK51" s="48"/>
      <c r="AL51" s="48"/>
      <c r="AM51" s="48"/>
      <c r="AN51" s="48"/>
      <c r="AO51" s="48"/>
      <c r="AP51" s="48"/>
    </row>
    <row r="52" spans="1:42">
      <c r="A52" s="72"/>
      <c r="B52" s="48"/>
      <c r="C52" s="48"/>
      <c r="D52" s="48"/>
      <c r="E52" s="48"/>
      <c r="F52" s="48"/>
      <c r="G52" s="48"/>
      <c r="H52" s="48"/>
      <c r="I52" s="48"/>
      <c r="J52" s="48"/>
      <c r="K52" s="48"/>
      <c r="L52" s="48"/>
      <c r="M52" s="48"/>
      <c r="N52" s="48"/>
      <c r="O52" s="48"/>
      <c r="P52" s="48"/>
      <c r="Q52" s="48"/>
      <c r="R52" s="48"/>
      <c r="S52" s="48"/>
      <c r="T52" s="48"/>
      <c r="U52" s="49"/>
      <c r="V52" s="48"/>
      <c r="W52" s="48"/>
      <c r="X52" s="48"/>
      <c r="Y52" s="48"/>
      <c r="Z52" s="48"/>
      <c r="AA52" s="48"/>
      <c r="AB52" s="48"/>
      <c r="AC52" s="48"/>
      <c r="AD52" s="48"/>
      <c r="AE52" s="48"/>
      <c r="AF52" s="48"/>
      <c r="AG52" s="48"/>
      <c r="AH52" s="48"/>
      <c r="AI52" s="48"/>
      <c r="AJ52" s="48"/>
      <c r="AK52" s="48"/>
      <c r="AL52" s="48"/>
      <c r="AM52" s="48"/>
      <c r="AN52" s="48"/>
      <c r="AO52" s="48"/>
      <c r="AP52" s="48"/>
    </row>
    <row r="53" spans="1:42">
      <c r="A53" s="72"/>
      <c r="B53" s="48"/>
      <c r="C53" s="48"/>
      <c r="D53" s="48"/>
      <c r="E53" s="48"/>
      <c r="F53" s="48"/>
      <c r="G53" s="48"/>
      <c r="H53" s="48"/>
      <c r="I53" s="48"/>
      <c r="J53" s="48"/>
      <c r="K53" s="48"/>
      <c r="L53" s="48"/>
      <c r="M53" s="48"/>
      <c r="N53" s="48"/>
      <c r="O53" s="48"/>
      <c r="P53" s="48"/>
      <c r="Q53" s="48"/>
      <c r="R53" s="48"/>
      <c r="S53" s="48"/>
      <c r="T53" s="48"/>
      <c r="U53" s="49"/>
      <c r="V53" s="48"/>
      <c r="W53" s="48"/>
      <c r="X53" s="48"/>
      <c r="Y53" s="48"/>
      <c r="Z53" s="48"/>
      <c r="AA53" s="48"/>
      <c r="AB53" s="48"/>
      <c r="AC53" s="48"/>
      <c r="AD53" s="48"/>
      <c r="AE53" s="48"/>
      <c r="AF53" s="48"/>
      <c r="AG53" s="48"/>
      <c r="AH53" s="48"/>
      <c r="AI53" s="48"/>
      <c r="AJ53" s="48"/>
      <c r="AK53" s="48"/>
      <c r="AL53" s="48"/>
      <c r="AM53" s="48"/>
      <c r="AN53" s="48"/>
      <c r="AO53" s="48"/>
      <c r="AP53" s="48"/>
    </row>
    <row r="54" spans="1:42">
      <c r="A54" s="72"/>
      <c r="B54" s="48"/>
      <c r="C54" s="48"/>
      <c r="D54" s="48"/>
      <c r="E54" s="48"/>
      <c r="F54" s="48"/>
      <c r="G54" s="48"/>
      <c r="H54" s="48"/>
      <c r="I54" s="48"/>
      <c r="J54" s="48"/>
      <c r="K54" s="48"/>
      <c r="L54" s="48"/>
      <c r="M54" s="48"/>
      <c r="N54" s="48"/>
      <c r="O54" s="48"/>
      <c r="P54" s="48"/>
      <c r="Q54" s="48"/>
      <c r="R54" s="48"/>
      <c r="S54" s="48"/>
      <c r="T54" s="48"/>
      <c r="U54" s="49"/>
      <c r="V54" s="48"/>
      <c r="W54" s="48"/>
      <c r="X54" s="48"/>
      <c r="Y54" s="48"/>
      <c r="Z54" s="48"/>
      <c r="AA54" s="48"/>
      <c r="AB54" s="48"/>
      <c r="AC54" s="48"/>
      <c r="AD54" s="48"/>
      <c r="AE54" s="48"/>
      <c r="AF54" s="48"/>
      <c r="AG54" s="48"/>
      <c r="AH54" s="48"/>
      <c r="AI54" s="48"/>
      <c r="AJ54" s="48"/>
      <c r="AK54" s="48"/>
      <c r="AL54" s="48"/>
      <c r="AM54" s="48"/>
      <c r="AN54" s="48"/>
      <c r="AO54" s="48"/>
      <c r="AP54" s="48"/>
    </row>
    <row r="55" spans="1:42">
      <c r="A55" s="72"/>
      <c r="B55" s="48"/>
      <c r="C55" s="48"/>
      <c r="D55" s="48"/>
      <c r="E55" s="48"/>
      <c r="F55" s="48"/>
      <c r="G55" s="48"/>
      <c r="H55" s="48"/>
      <c r="I55" s="48"/>
      <c r="J55" s="48"/>
      <c r="K55" s="48"/>
      <c r="L55" s="48"/>
      <c r="M55" s="48"/>
      <c r="N55" s="48"/>
      <c r="O55" s="48"/>
      <c r="P55" s="48"/>
      <c r="Q55" s="48"/>
      <c r="R55" s="48"/>
      <c r="S55" s="48"/>
      <c r="T55" s="48"/>
      <c r="U55" s="49"/>
      <c r="V55" s="48"/>
      <c r="W55" s="48"/>
      <c r="X55" s="48"/>
      <c r="Y55" s="48"/>
      <c r="Z55" s="48"/>
      <c r="AA55" s="48"/>
      <c r="AB55" s="48"/>
      <c r="AC55" s="48"/>
      <c r="AD55" s="48"/>
      <c r="AE55" s="48"/>
      <c r="AF55" s="48"/>
      <c r="AG55" s="48"/>
      <c r="AH55" s="48"/>
      <c r="AI55" s="48"/>
      <c r="AJ55" s="48"/>
      <c r="AK55" s="48"/>
      <c r="AL55" s="48"/>
      <c r="AM55" s="48"/>
      <c r="AN55" s="48"/>
      <c r="AO55" s="48"/>
      <c r="AP55" s="48"/>
    </row>
    <row r="56" spans="1:42">
      <c r="A56" s="72"/>
      <c r="B56" s="48"/>
      <c r="C56" s="48"/>
      <c r="D56" s="48"/>
      <c r="E56" s="48"/>
      <c r="F56" s="48"/>
      <c r="G56" s="48"/>
      <c r="H56" s="48"/>
      <c r="I56" s="48"/>
      <c r="J56" s="48"/>
      <c r="K56" s="48"/>
      <c r="L56" s="48"/>
      <c r="M56" s="48"/>
      <c r="N56" s="48"/>
      <c r="O56" s="48"/>
      <c r="P56" s="48"/>
      <c r="Q56" s="48"/>
      <c r="R56" s="48"/>
      <c r="S56" s="48"/>
      <c r="T56" s="48"/>
      <c r="U56" s="49"/>
      <c r="V56" s="48"/>
      <c r="W56" s="48"/>
      <c r="X56" s="48"/>
      <c r="Y56" s="48"/>
      <c r="Z56" s="48"/>
      <c r="AA56" s="48"/>
      <c r="AB56" s="48"/>
      <c r="AC56" s="48"/>
      <c r="AD56" s="48"/>
      <c r="AE56" s="48"/>
      <c r="AF56" s="48"/>
      <c r="AG56" s="48"/>
      <c r="AH56" s="48"/>
      <c r="AI56" s="48"/>
      <c r="AJ56" s="48"/>
      <c r="AK56" s="48"/>
      <c r="AL56" s="48"/>
      <c r="AM56" s="48"/>
      <c r="AN56" s="48"/>
      <c r="AO56" s="48"/>
      <c r="AP56" s="48"/>
    </row>
    <row r="57" spans="1:42">
      <c r="A57" s="72"/>
      <c r="B57" s="48"/>
      <c r="C57" s="48"/>
      <c r="D57" s="48"/>
      <c r="E57" s="48"/>
      <c r="F57" s="48"/>
      <c r="G57" s="48"/>
      <c r="H57" s="48"/>
      <c r="I57" s="48"/>
      <c r="J57" s="48"/>
      <c r="K57" s="48"/>
      <c r="L57" s="48"/>
      <c r="M57" s="48"/>
      <c r="N57" s="48"/>
      <c r="O57" s="48"/>
      <c r="P57" s="48"/>
      <c r="Q57" s="48"/>
      <c r="R57" s="48"/>
      <c r="S57" s="48"/>
      <c r="T57" s="48"/>
      <c r="U57" s="49"/>
      <c r="V57" s="48"/>
      <c r="W57" s="48"/>
      <c r="X57" s="48"/>
      <c r="Y57" s="48"/>
      <c r="Z57" s="48"/>
      <c r="AA57" s="48"/>
      <c r="AB57" s="48"/>
      <c r="AC57" s="48"/>
      <c r="AD57" s="48"/>
      <c r="AE57" s="48"/>
      <c r="AF57" s="48"/>
      <c r="AG57" s="48"/>
      <c r="AH57" s="48"/>
      <c r="AI57" s="48"/>
      <c r="AJ57" s="48"/>
      <c r="AK57" s="48"/>
      <c r="AL57" s="48"/>
      <c r="AM57" s="48"/>
      <c r="AN57" s="48"/>
      <c r="AO57" s="48"/>
      <c r="AP57" s="48"/>
    </row>
    <row r="58" spans="1:42">
      <c r="A58" s="72"/>
      <c r="B58" s="48"/>
      <c r="C58" s="48"/>
      <c r="D58" s="48"/>
      <c r="E58" s="48"/>
      <c r="F58" s="48"/>
      <c r="G58" s="48"/>
      <c r="H58" s="48"/>
      <c r="I58" s="48"/>
      <c r="J58" s="48"/>
      <c r="K58" s="48"/>
      <c r="L58" s="48"/>
      <c r="M58" s="48"/>
      <c r="N58" s="48"/>
      <c r="O58" s="48"/>
      <c r="P58" s="48"/>
      <c r="Q58" s="48"/>
      <c r="R58" s="48"/>
      <c r="S58" s="48"/>
      <c r="T58" s="48"/>
      <c r="U58" s="49"/>
      <c r="V58" s="48"/>
      <c r="W58" s="48"/>
      <c r="X58" s="48"/>
      <c r="Y58" s="48"/>
      <c r="Z58" s="48"/>
      <c r="AA58" s="48"/>
      <c r="AB58" s="48"/>
      <c r="AC58" s="48"/>
      <c r="AD58" s="48"/>
      <c r="AE58" s="48"/>
      <c r="AF58" s="48"/>
      <c r="AG58" s="48"/>
      <c r="AH58" s="48"/>
      <c r="AI58" s="48"/>
      <c r="AJ58" s="48"/>
      <c r="AK58" s="48"/>
      <c r="AL58" s="48"/>
      <c r="AM58" s="48"/>
      <c r="AN58" s="48"/>
      <c r="AO58" s="48"/>
      <c r="AP58" s="48"/>
    </row>
    <row r="59" spans="1:42">
      <c r="A59" s="72"/>
      <c r="B59" s="48"/>
      <c r="C59" s="48"/>
      <c r="D59" s="48"/>
      <c r="E59" s="48"/>
      <c r="F59" s="48"/>
      <c r="G59" s="48"/>
      <c r="H59" s="48"/>
      <c r="I59" s="48"/>
      <c r="J59" s="48"/>
      <c r="K59" s="48"/>
      <c r="L59" s="48"/>
      <c r="M59" s="48"/>
      <c r="N59" s="48"/>
      <c r="O59" s="48"/>
      <c r="P59" s="48"/>
      <c r="Q59" s="48"/>
      <c r="R59" s="48"/>
      <c r="S59" s="48"/>
      <c r="T59" s="48"/>
      <c r="U59" s="49"/>
      <c r="V59" s="48"/>
      <c r="W59" s="48"/>
      <c r="X59" s="48"/>
      <c r="Y59" s="48"/>
      <c r="Z59" s="48"/>
      <c r="AA59" s="48"/>
      <c r="AB59" s="48"/>
      <c r="AC59" s="48"/>
      <c r="AD59" s="48"/>
      <c r="AE59" s="48"/>
      <c r="AF59" s="48"/>
      <c r="AG59" s="48"/>
      <c r="AH59" s="48"/>
      <c r="AI59" s="48"/>
      <c r="AJ59" s="48"/>
      <c r="AK59" s="48"/>
      <c r="AL59" s="48"/>
      <c r="AM59" s="48"/>
      <c r="AN59" s="48"/>
      <c r="AO59" s="48"/>
      <c r="AP59" s="48"/>
    </row>
    <row r="60" spans="1:42">
      <c r="A60" s="72"/>
      <c r="B60" s="48"/>
      <c r="C60" s="48"/>
      <c r="D60" s="48"/>
      <c r="E60" s="48"/>
      <c r="F60" s="48"/>
      <c r="G60" s="48"/>
      <c r="H60" s="48"/>
      <c r="I60" s="48"/>
      <c r="J60" s="48"/>
      <c r="K60" s="48"/>
      <c r="L60" s="48"/>
      <c r="M60" s="48"/>
      <c r="N60" s="48"/>
      <c r="O60" s="48"/>
      <c r="P60" s="48"/>
      <c r="Q60" s="48"/>
      <c r="R60" s="48"/>
      <c r="S60" s="48"/>
      <c r="T60" s="48"/>
      <c r="U60" s="49"/>
      <c r="V60" s="48"/>
      <c r="W60" s="48"/>
      <c r="X60" s="48"/>
      <c r="Y60" s="48"/>
      <c r="Z60" s="48"/>
      <c r="AA60" s="48"/>
      <c r="AB60" s="48"/>
      <c r="AC60" s="48"/>
      <c r="AD60" s="48"/>
      <c r="AE60" s="48"/>
      <c r="AF60" s="48"/>
      <c r="AG60" s="48"/>
      <c r="AH60" s="48"/>
      <c r="AI60" s="48"/>
      <c r="AJ60" s="48"/>
      <c r="AK60" s="48"/>
      <c r="AL60" s="48"/>
      <c r="AM60" s="48"/>
      <c r="AN60" s="48"/>
      <c r="AO60" s="48"/>
      <c r="AP60" s="48"/>
    </row>
    <row r="61" spans="1:42">
      <c r="A61" s="72"/>
      <c r="B61" s="48"/>
      <c r="C61" s="48"/>
      <c r="D61" s="48"/>
      <c r="E61" s="48"/>
      <c r="F61" s="48"/>
      <c r="G61" s="48"/>
      <c r="H61" s="48"/>
      <c r="I61" s="48"/>
      <c r="J61" s="48"/>
      <c r="K61" s="48"/>
      <c r="L61" s="48"/>
      <c r="M61" s="48"/>
      <c r="N61" s="48"/>
      <c r="O61" s="48"/>
      <c r="P61" s="48"/>
      <c r="Q61" s="48"/>
      <c r="R61" s="48"/>
      <c r="S61" s="48"/>
      <c r="T61" s="48"/>
      <c r="U61" s="49"/>
      <c r="V61" s="48"/>
      <c r="W61" s="48"/>
      <c r="X61" s="48"/>
      <c r="Y61" s="48"/>
      <c r="Z61" s="48"/>
      <c r="AA61" s="48"/>
      <c r="AB61" s="48"/>
      <c r="AC61" s="48"/>
      <c r="AD61" s="48"/>
      <c r="AE61" s="48"/>
      <c r="AF61" s="48"/>
      <c r="AG61" s="48"/>
      <c r="AH61" s="48"/>
      <c r="AI61" s="48"/>
      <c r="AJ61" s="48"/>
      <c r="AK61" s="48"/>
      <c r="AL61" s="48"/>
      <c r="AM61" s="48"/>
      <c r="AN61" s="48"/>
      <c r="AO61" s="48"/>
      <c r="AP61" s="48"/>
    </row>
    <row r="62" spans="1:42">
      <c r="A62" s="72"/>
      <c r="B62" s="48"/>
      <c r="C62" s="48"/>
      <c r="D62" s="48"/>
      <c r="E62" s="48"/>
      <c r="F62" s="48"/>
      <c r="G62" s="48"/>
      <c r="H62" s="48"/>
      <c r="I62" s="48"/>
      <c r="J62" s="48"/>
      <c r="K62" s="48"/>
      <c r="L62" s="48"/>
      <c r="M62" s="48"/>
      <c r="N62" s="48"/>
      <c r="O62" s="48"/>
      <c r="P62" s="48"/>
      <c r="Q62" s="48"/>
      <c r="R62" s="48"/>
      <c r="S62" s="48"/>
      <c r="T62" s="48"/>
      <c r="U62" s="49"/>
      <c r="V62" s="48"/>
      <c r="W62" s="48"/>
      <c r="X62" s="48"/>
      <c r="Y62" s="48"/>
      <c r="Z62" s="48"/>
      <c r="AA62" s="48"/>
      <c r="AB62" s="48"/>
      <c r="AC62" s="48"/>
      <c r="AD62" s="48"/>
      <c r="AE62" s="48"/>
      <c r="AF62" s="48"/>
      <c r="AG62" s="48"/>
      <c r="AH62" s="48"/>
      <c r="AI62" s="48"/>
      <c r="AJ62" s="48"/>
      <c r="AK62" s="48"/>
      <c r="AL62" s="48"/>
      <c r="AM62" s="48"/>
      <c r="AN62" s="48"/>
      <c r="AO62" s="48"/>
      <c r="AP62" s="48"/>
    </row>
    <row r="63" spans="1:42">
      <c r="A63" s="72"/>
      <c r="B63" s="48"/>
      <c r="C63" s="48"/>
      <c r="D63" s="48"/>
      <c r="E63" s="48"/>
      <c r="F63" s="48"/>
      <c r="G63" s="48"/>
      <c r="H63" s="48"/>
      <c r="I63" s="48"/>
      <c r="J63" s="48"/>
      <c r="K63" s="48"/>
      <c r="L63" s="48"/>
      <c r="M63" s="48"/>
      <c r="N63" s="48"/>
      <c r="O63" s="48"/>
      <c r="P63" s="48"/>
      <c r="Q63" s="48"/>
      <c r="R63" s="48"/>
      <c r="S63" s="48"/>
      <c r="T63" s="48"/>
      <c r="U63" s="49"/>
      <c r="V63" s="48"/>
      <c r="W63" s="48"/>
      <c r="X63" s="48"/>
      <c r="Y63" s="48"/>
      <c r="Z63" s="48"/>
      <c r="AA63" s="48"/>
      <c r="AB63" s="48"/>
      <c r="AC63" s="48"/>
      <c r="AD63" s="48"/>
      <c r="AE63" s="48"/>
      <c r="AF63" s="48"/>
      <c r="AG63" s="48"/>
      <c r="AH63" s="48"/>
      <c r="AI63" s="48"/>
      <c r="AJ63" s="48"/>
      <c r="AK63" s="48"/>
      <c r="AL63" s="48"/>
      <c r="AM63" s="48"/>
      <c r="AN63" s="48"/>
      <c r="AO63" s="48"/>
      <c r="AP63" s="48"/>
    </row>
    <row r="64" spans="1:42">
      <c r="A64" s="72"/>
      <c r="B64" s="48"/>
      <c r="C64" s="48"/>
      <c r="D64" s="48"/>
      <c r="E64" s="48"/>
      <c r="F64" s="48"/>
      <c r="G64" s="48"/>
      <c r="H64" s="48"/>
      <c r="I64" s="48"/>
      <c r="J64" s="48"/>
      <c r="K64" s="48"/>
      <c r="L64" s="48"/>
      <c r="M64" s="48"/>
      <c r="N64" s="48"/>
      <c r="O64" s="48"/>
      <c r="P64" s="48"/>
      <c r="Q64" s="48"/>
      <c r="R64" s="48"/>
      <c r="S64" s="48"/>
      <c r="T64" s="48"/>
      <c r="U64" s="49"/>
      <c r="V64" s="48"/>
      <c r="W64" s="48"/>
      <c r="X64" s="48"/>
      <c r="Y64" s="48"/>
      <c r="Z64" s="48"/>
      <c r="AA64" s="48"/>
      <c r="AB64" s="48"/>
      <c r="AC64" s="48"/>
      <c r="AD64" s="48"/>
      <c r="AE64" s="48"/>
      <c r="AF64" s="48"/>
      <c r="AG64" s="48"/>
      <c r="AH64" s="48"/>
      <c r="AI64" s="48"/>
      <c r="AJ64" s="48"/>
      <c r="AK64" s="48"/>
      <c r="AL64" s="48"/>
      <c r="AM64" s="48"/>
      <c r="AN64" s="48"/>
      <c r="AO64" s="48"/>
      <c r="AP64" s="48"/>
    </row>
    <row r="65" spans="1:42">
      <c r="A65" s="72"/>
      <c r="B65" s="48"/>
      <c r="C65" s="48"/>
      <c r="D65" s="48"/>
      <c r="E65" s="48"/>
      <c r="F65" s="48"/>
      <c r="G65" s="48"/>
      <c r="H65" s="48"/>
      <c r="I65" s="48"/>
      <c r="J65" s="48"/>
      <c r="K65" s="48"/>
      <c r="L65" s="48"/>
      <c r="M65" s="48"/>
      <c r="N65" s="48"/>
      <c r="O65" s="48"/>
      <c r="P65" s="48"/>
      <c r="Q65" s="48"/>
      <c r="R65" s="48"/>
      <c r="S65" s="48"/>
      <c r="T65" s="48"/>
      <c r="U65" s="49"/>
      <c r="V65" s="48"/>
      <c r="W65" s="48"/>
      <c r="X65" s="48"/>
      <c r="Y65" s="48"/>
      <c r="Z65" s="48"/>
      <c r="AA65" s="48"/>
      <c r="AB65" s="48"/>
      <c r="AC65" s="48"/>
      <c r="AD65" s="48"/>
      <c r="AE65" s="48"/>
      <c r="AF65" s="48"/>
      <c r="AG65" s="48"/>
      <c r="AH65" s="48"/>
      <c r="AI65" s="48"/>
      <c r="AJ65" s="48"/>
      <c r="AK65" s="48"/>
      <c r="AL65" s="48"/>
      <c r="AM65" s="48"/>
      <c r="AN65" s="48"/>
      <c r="AO65" s="48"/>
      <c r="AP65" s="48"/>
    </row>
    <row r="66" spans="1:42">
      <c r="A66" s="72"/>
      <c r="B66" s="48"/>
      <c r="C66" s="48"/>
      <c r="D66" s="48"/>
      <c r="E66" s="48"/>
      <c r="F66" s="48"/>
      <c r="G66" s="48"/>
      <c r="H66" s="48"/>
      <c r="I66" s="48"/>
      <c r="J66" s="48"/>
      <c r="K66" s="48"/>
      <c r="L66" s="48"/>
      <c r="M66" s="48"/>
      <c r="N66" s="48"/>
      <c r="O66" s="48"/>
      <c r="P66" s="48"/>
      <c r="Q66" s="48"/>
      <c r="R66" s="48"/>
      <c r="S66" s="48"/>
      <c r="T66" s="48"/>
      <c r="U66" s="49"/>
      <c r="V66" s="48"/>
      <c r="W66" s="48"/>
      <c r="X66" s="48"/>
      <c r="Y66" s="48"/>
      <c r="Z66" s="48"/>
      <c r="AA66" s="48"/>
      <c r="AB66" s="48"/>
      <c r="AC66" s="48"/>
      <c r="AD66" s="48"/>
      <c r="AE66" s="48"/>
      <c r="AF66" s="48"/>
      <c r="AG66" s="48"/>
      <c r="AH66" s="48"/>
      <c r="AI66" s="48"/>
      <c r="AJ66" s="48"/>
      <c r="AK66" s="48"/>
      <c r="AL66" s="48"/>
      <c r="AM66" s="48"/>
      <c r="AN66" s="48"/>
      <c r="AO66" s="48"/>
      <c r="AP66" s="48"/>
    </row>
    <row r="67" spans="1:42">
      <c r="A67" s="72"/>
      <c r="B67" s="48"/>
      <c r="C67" s="48"/>
      <c r="D67" s="48"/>
      <c r="E67" s="48"/>
      <c r="F67" s="48"/>
      <c r="G67" s="48"/>
      <c r="H67" s="48"/>
      <c r="I67" s="48"/>
      <c r="J67" s="48"/>
      <c r="K67" s="48"/>
      <c r="L67" s="48"/>
      <c r="M67" s="48"/>
      <c r="N67" s="48"/>
      <c r="O67" s="48"/>
      <c r="P67" s="48"/>
      <c r="Q67" s="48"/>
      <c r="R67" s="48"/>
      <c r="S67" s="48"/>
      <c r="T67" s="48"/>
      <c r="U67" s="49"/>
      <c r="V67" s="48"/>
      <c r="W67" s="48"/>
      <c r="X67" s="48"/>
      <c r="Y67" s="48"/>
      <c r="Z67" s="48"/>
      <c r="AA67" s="48"/>
      <c r="AB67" s="48"/>
      <c r="AC67" s="48"/>
      <c r="AD67" s="48"/>
      <c r="AE67" s="48"/>
      <c r="AF67" s="48"/>
      <c r="AG67" s="48"/>
      <c r="AH67" s="48"/>
      <c r="AI67" s="48"/>
      <c r="AJ67" s="48"/>
      <c r="AK67" s="48"/>
      <c r="AL67" s="48"/>
      <c r="AM67" s="48"/>
      <c r="AN67" s="48"/>
      <c r="AO67" s="48"/>
      <c r="AP67" s="48"/>
    </row>
    <row r="68" spans="1:42">
      <c r="A68" s="72"/>
      <c r="B68" s="48"/>
      <c r="C68" s="48"/>
      <c r="D68" s="48"/>
      <c r="E68" s="48"/>
      <c r="F68" s="48"/>
      <c r="G68" s="48"/>
      <c r="H68" s="48"/>
      <c r="I68" s="48"/>
      <c r="J68" s="48"/>
      <c r="K68" s="48"/>
      <c r="L68" s="48"/>
      <c r="M68" s="48"/>
      <c r="N68" s="48"/>
      <c r="O68" s="48"/>
      <c r="P68" s="48"/>
      <c r="Q68" s="48"/>
      <c r="R68" s="48"/>
      <c r="S68" s="48"/>
      <c r="T68" s="48"/>
      <c r="U68" s="49"/>
      <c r="V68" s="48"/>
      <c r="W68" s="48"/>
      <c r="X68" s="48"/>
      <c r="Y68" s="48"/>
      <c r="Z68" s="48"/>
      <c r="AA68" s="48"/>
      <c r="AB68" s="48"/>
      <c r="AC68" s="48"/>
      <c r="AD68" s="48"/>
      <c r="AE68" s="48"/>
      <c r="AF68" s="48"/>
      <c r="AG68" s="48"/>
      <c r="AH68" s="48"/>
      <c r="AI68" s="48"/>
      <c r="AJ68" s="48"/>
      <c r="AK68" s="48"/>
      <c r="AL68" s="48"/>
      <c r="AM68" s="48"/>
      <c r="AN68" s="48"/>
      <c r="AO68" s="48"/>
      <c r="AP68" s="48"/>
    </row>
    <row r="69" spans="1:42">
      <c r="A69" s="72"/>
      <c r="B69" s="48"/>
      <c r="C69" s="48"/>
      <c r="D69" s="48"/>
      <c r="E69" s="48"/>
      <c r="F69" s="48"/>
      <c r="G69" s="48"/>
      <c r="H69" s="48"/>
      <c r="I69" s="48"/>
      <c r="J69" s="48"/>
      <c r="K69" s="48"/>
      <c r="L69" s="48"/>
      <c r="M69" s="48"/>
      <c r="N69" s="48"/>
      <c r="O69" s="48"/>
      <c r="P69" s="48"/>
      <c r="Q69" s="48"/>
      <c r="R69" s="48"/>
      <c r="S69" s="48"/>
      <c r="T69" s="48"/>
      <c r="U69" s="49"/>
      <c r="V69" s="48"/>
      <c r="W69" s="48"/>
      <c r="X69" s="48"/>
      <c r="Y69" s="48"/>
      <c r="Z69" s="48"/>
      <c r="AA69" s="48"/>
      <c r="AB69" s="48"/>
      <c r="AC69" s="48"/>
      <c r="AD69" s="48"/>
      <c r="AE69" s="48"/>
      <c r="AF69" s="48"/>
      <c r="AG69" s="48"/>
      <c r="AH69" s="48"/>
      <c r="AI69" s="48"/>
      <c r="AJ69" s="48"/>
      <c r="AK69" s="48"/>
      <c r="AL69" s="48"/>
      <c r="AM69" s="48"/>
      <c r="AN69" s="48"/>
      <c r="AO69" s="48"/>
      <c r="AP69" s="48"/>
    </row>
    <row r="70" spans="1:42">
      <c r="A70" s="72"/>
      <c r="B70" s="48"/>
      <c r="C70" s="48"/>
      <c r="D70" s="48"/>
      <c r="E70" s="48"/>
      <c r="F70" s="48"/>
      <c r="G70" s="48"/>
      <c r="H70" s="48"/>
      <c r="I70" s="48"/>
      <c r="J70" s="48"/>
      <c r="K70" s="48"/>
      <c r="L70" s="48"/>
      <c r="M70" s="48"/>
      <c r="N70" s="48"/>
      <c r="O70" s="48"/>
      <c r="P70" s="48"/>
      <c r="Q70" s="48"/>
      <c r="R70" s="48"/>
      <c r="S70" s="48"/>
      <c r="T70" s="48"/>
      <c r="U70" s="49"/>
      <c r="V70" s="48"/>
      <c r="W70" s="48"/>
      <c r="X70" s="48"/>
      <c r="Y70" s="48"/>
      <c r="Z70" s="48"/>
      <c r="AA70" s="48"/>
      <c r="AB70" s="48"/>
      <c r="AC70" s="48"/>
      <c r="AD70" s="48"/>
      <c r="AE70" s="48"/>
      <c r="AF70" s="48"/>
      <c r="AG70" s="48"/>
      <c r="AH70" s="48"/>
      <c r="AI70" s="48"/>
      <c r="AJ70" s="48"/>
      <c r="AK70" s="48"/>
      <c r="AL70" s="48"/>
      <c r="AM70" s="48"/>
      <c r="AN70" s="48"/>
      <c r="AO70" s="48"/>
      <c r="AP70" s="48"/>
    </row>
    <row r="71" spans="1:42">
      <c r="A71" s="72"/>
      <c r="B71" s="48"/>
      <c r="C71" s="48"/>
      <c r="D71" s="48"/>
      <c r="E71" s="48"/>
      <c r="F71" s="48"/>
      <c r="G71" s="48"/>
      <c r="H71" s="48"/>
      <c r="I71" s="48"/>
      <c r="J71" s="48"/>
      <c r="K71" s="48"/>
      <c r="L71" s="48"/>
      <c r="M71" s="48"/>
      <c r="N71" s="48"/>
      <c r="O71" s="48"/>
      <c r="P71" s="48"/>
      <c r="Q71" s="48"/>
      <c r="R71" s="48"/>
      <c r="S71" s="48"/>
      <c r="T71" s="48"/>
      <c r="U71" s="49"/>
      <c r="V71" s="48"/>
      <c r="W71" s="48"/>
      <c r="X71" s="48"/>
      <c r="Y71" s="48"/>
      <c r="Z71" s="48"/>
      <c r="AA71" s="48"/>
      <c r="AB71" s="48"/>
      <c r="AC71" s="48"/>
      <c r="AD71" s="48"/>
      <c r="AE71" s="48"/>
      <c r="AF71" s="48"/>
      <c r="AG71" s="48"/>
      <c r="AH71" s="48"/>
      <c r="AI71" s="48"/>
      <c r="AJ71" s="48"/>
      <c r="AK71" s="48"/>
      <c r="AL71" s="48"/>
      <c r="AM71" s="48"/>
      <c r="AN71" s="48"/>
      <c r="AO71" s="48"/>
      <c r="AP71" s="48"/>
    </row>
    <row r="72" spans="1:42">
      <c r="A72" s="72"/>
      <c r="B72" s="48"/>
      <c r="C72" s="48"/>
      <c r="D72" s="48"/>
      <c r="E72" s="48"/>
      <c r="F72" s="48"/>
      <c r="G72" s="48"/>
      <c r="H72" s="48"/>
      <c r="I72" s="48"/>
      <c r="J72" s="48"/>
      <c r="K72" s="48"/>
      <c r="L72" s="48"/>
      <c r="M72" s="48"/>
      <c r="N72" s="48"/>
      <c r="O72" s="48"/>
      <c r="P72" s="48"/>
      <c r="Q72" s="48"/>
      <c r="R72" s="48"/>
      <c r="S72" s="48"/>
      <c r="T72" s="48"/>
      <c r="U72" s="49"/>
      <c r="V72" s="48"/>
      <c r="W72" s="48"/>
      <c r="X72" s="48"/>
      <c r="Y72" s="48"/>
      <c r="Z72" s="48"/>
      <c r="AA72" s="48"/>
      <c r="AB72" s="48"/>
      <c r="AC72" s="48"/>
      <c r="AD72" s="48"/>
      <c r="AE72" s="48"/>
      <c r="AF72" s="48"/>
      <c r="AG72" s="48"/>
      <c r="AH72" s="48"/>
      <c r="AI72" s="48"/>
      <c r="AJ72" s="48"/>
      <c r="AK72" s="48"/>
      <c r="AL72" s="48"/>
      <c r="AM72" s="48"/>
      <c r="AN72" s="48"/>
      <c r="AO72" s="48"/>
      <c r="AP72" s="48"/>
    </row>
    <row r="73" spans="1:42">
      <c r="A73" s="72"/>
      <c r="B73" s="48"/>
      <c r="C73" s="48"/>
      <c r="D73" s="48"/>
      <c r="E73" s="48"/>
      <c r="F73" s="48"/>
      <c r="G73" s="48"/>
      <c r="H73" s="48"/>
      <c r="I73" s="48"/>
      <c r="J73" s="48"/>
      <c r="K73" s="48"/>
      <c r="L73" s="48"/>
      <c r="M73" s="48"/>
      <c r="N73" s="48"/>
      <c r="O73" s="48"/>
      <c r="P73" s="48"/>
      <c r="Q73" s="48"/>
      <c r="R73" s="48"/>
      <c r="S73" s="48"/>
      <c r="T73" s="48"/>
      <c r="U73" s="49"/>
      <c r="V73" s="48"/>
      <c r="W73" s="48"/>
      <c r="X73" s="48"/>
      <c r="Y73" s="48"/>
      <c r="Z73" s="48"/>
      <c r="AA73" s="48"/>
      <c r="AB73" s="48"/>
      <c r="AC73" s="48"/>
      <c r="AD73" s="48"/>
      <c r="AE73" s="48"/>
      <c r="AF73" s="48"/>
      <c r="AG73" s="48"/>
      <c r="AH73" s="48"/>
      <c r="AI73" s="48"/>
      <c r="AJ73" s="48"/>
      <c r="AK73" s="48"/>
      <c r="AL73" s="48"/>
      <c r="AM73" s="48"/>
      <c r="AN73" s="48"/>
      <c r="AO73" s="48"/>
      <c r="AP73" s="48"/>
    </row>
    <row r="74" spans="1:42">
      <c r="A74" s="72"/>
      <c r="B74" s="48"/>
      <c r="C74" s="48"/>
      <c r="D74" s="48"/>
      <c r="E74" s="48"/>
      <c r="F74" s="48"/>
      <c r="G74" s="48"/>
      <c r="H74" s="48"/>
      <c r="I74" s="48"/>
      <c r="J74" s="48"/>
      <c r="K74" s="48"/>
      <c r="L74" s="48"/>
      <c r="M74" s="48"/>
      <c r="N74" s="48"/>
      <c r="O74" s="48"/>
      <c r="P74" s="48"/>
      <c r="Q74" s="48"/>
      <c r="R74" s="48"/>
      <c r="S74" s="48"/>
      <c r="T74" s="48"/>
      <c r="U74" s="49"/>
      <c r="V74" s="48"/>
      <c r="W74" s="48"/>
      <c r="X74" s="48"/>
      <c r="Y74" s="48"/>
      <c r="Z74" s="48"/>
      <c r="AA74" s="48"/>
      <c r="AB74" s="48"/>
      <c r="AC74" s="48"/>
      <c r="AD74" s="48"/>
      <c r="AE74" s="48"/>
      <c r="AF74" s="48"/>
      <c r="AG74" s="48"/>
      <c r="AH74" s="48"/>
      <c r="AI74" s="48"/>
      <c r="AJ74" s="48"/>
      <c r="AK74" s="48"/>
      <c r="AL74" s="48"/>
      <c r="AM74" s="48"/>
      <c r="AN74" s="48"/>
      <c r="AO74" s="48"/>
      <c r="AP74" s="48"/>
    </row>
    <row r="75" spans="1:42">
      <c r="A75" s="72"/>
      <c r="B75" s="48"/>
      <c r="C75" s="48"/>
      <c r="D75" s="48"/>
      <c r="E75" s="48"/>
      <c r="F75" s="48"/>
      <c r="G75" s="48"/>
      <c r="H75" s="48"/>
      <c r="I75" s="48"/>
      <c r="J75" s="48"/>
      <c r="K75" s="48"/>
      <c r="L75" s="48"/>
      <c r="M75" s="48"/>
      <c r="N75" s="48"/>
      <c r="O75" s="48"/>
      <c r="P75" s="48"/>
      <c r="Q75" s="48"/>
      <c r="R75" s="48"/>
      <c r="S75" s="48"/>
      <c r="T75" s="48"/>
      <c r="U75" s="49"/>
      <c r="V75" s="48"/>
      <c r="W75" s="48"/>
      <c r="X75" s="48"/>
      <c r="Y75" s="48"/>
      <c r="Z75" s="48"/>
      <c r="AA75" s="48"/>
      <c r="AB75" s="48"/>
      <c r="AC75" s="48"/>
      <c r="AD75" s="48"/>
      <c r="AE75" s="48"/>
      <c r="AF75" s="48"/>
      <c r="AG75" s="48"/>
      <c r="AH75" s="48"/>
      <c r="AI75" s="48"/>
      <c r="AJ75" s="48"/>
      <c r="AK75" s="48"/>
      <c r="AL75" s="48"/>
      <c r="AM75" s="48"/>
      <c r="AN75" s="48"/>
      <c r="AO75" s="48"/>
      <c r="AP75" s="48"/>
    </row>
    <row r="76" spans="1:42">
      <c r="A76" s="72"/>
      <c r="B76" s="48"/>
      <c r="C76" s="48"/>
      <c r="D76" s="48"/>
      <c r="E76" s="48"/>
      <c r="F76" s="48"/>
      <c r="G76" s="48"/>
      <c r="H76" s="48"/>
      <c r="I76" s="48"/>
      <c r="J76" s="48"/>
      <c r="K76" s="48"/>
      <c r="L76" s="48"/>
      <c r="M76" s="48"/>
      <c r="N76" s="48"/>
      <c r="O76" s="48"/>
      <c r="P76" s="48"/>
      <c r="Q76" s="48"/>
      <c r="R76" s="48"/>
      <c r="S76" s="48"/>
      <c r="T76" s="48"/>
      <c r="U76" s="49"/>
      <c r="V76" s="48"/>
      <c r="W76" s="48"/>
      <c r="X76" s="48"/>
      <c r="Y76" s="48"/>
      <c r="Z76" s="48"/>
      <c r="AA76" s="48"/>
      <c r="AB76" s="48"/>
      <c r="AC76" s="48"/>
      <c r="AD76" s="48"/>
      <c r="AE76" s="48"/>
      <c r="AF76" s="48"/>
      <c r="AG76" s="48"/>
      <c r="AH76" s="48"/>
      <c r="AI76" s="48"/>
      <c r="AJ76" s="48"/>
      <c r="AK76" s="48"/>
      <c r="AL76" s="48"/>
      <c r="AM76" s="48"/>
      <c r="AN76" s="48"/>
      <c r="AO76" s="48"/>
      <c r="AP76" s="48"/>
    </row>
    <row r="77" spans="1:42">
      <c r="A77" s="72"/>
      <c r="B77" s="48"/>
      <c r="C77" s="48"/>
      <c r="D77" s="48"/>
      <c r="E77" s="48"/>
      <c r="F77" s="48"/>
      <c r="G77" s="48"/>
      <c r="H77" s="48"/>
      <c r="I77" s="48"/>
      <c r="J77" s="48"/>
      <c r="K77" s="48"/>
      <c r="L77" s="48"/>
      <c r="M77" s="48"/>
      <c r="N77" s="48"/>
      <c r="O77" s="48"/>
      <c r="P77" s="48"/>
      <c r="Q77" s="48"/>
      <c r="R77" s="48"/>
      <c r="S77" s="48"/>
      <c r="T77" s="48"/>
      <c r="U77" s="49"/>
      <c r="V77" s="48"/>
      <c r="W77" s="48"/>
      <c r="X77" s="48"/>
      <c r="Y77" s="48"/>
      <c r="Z77" s="48"/>
      <c r="AA77" s="48"/>
      <c r="AB77" s="48"/>
      <c r="AC77" s="48"/>
      <c r="AD77" s="48"/>
      <c r="AE77" s="48"/>
      <c r="AF77" s="48"/>
      <c r="AG77" s="48"/>
      <c r="AH77" s="48"/>
      <c r="AI77" s="48"/>
      <c r="AJ77" s="48"/>
      <c r="AK77" s="48"/>
      <c r="AL77" s="48"/>
      <c r="AM77" s="48"/>
      <c r="AN77" s="48"/>
      <c r="AO77" s="48"/>
      <c r="AP77" s="48"/>
    </row>
    <row r="78" spans="1:42">
      <c r="A78" s="72"/>
      <c r="B78" s="48"/>
      <c r="C78" s="48"/>
      <c r="D78" s="48"/>
      <c r="E78" s="48"/>
      <c r="F78" s="48"/>
      <c r="G78" s="48"/>
      <c r="H78" s="48"/>
      <c r="I78" s="48"/>
      <c r="J78" s="48"/>
      <c r="K78" s="48"/>
      <c r="L78" s="48"/>
      <c r="M78" s="48"/>
      <c r="N78" s="48"/>
      <c r="O78" s="48"/>
      <c r="P78" s="48"/>
      <c r="Q78" s="48"/>
      <c r="R78" s="48"/>
      <c r="S78" s="48"/>
      <c r="T78" s="48"/>
      <c r="U78" s="49"/>
      <c r="V78" s="48"/>
      <c r="W78" s="48"/>
      <c r="X78" s="48"/>
      <c r="Y78" s="48"/>
      <c r="Z78" s="48"/>
      <c r="AA78" s="48"/>
      <c r="AB78" s="48"/>
      <c r="AC78" s="48"/>
      <c r="AD78" s="48"/>
      <c r="AE78" s="48"/>
      <c r="AF78" s="48"/>
      <c r="AG78" s="48"/>
      <c r="AH78" s="48"/>
      <c r="AI78" s="48"/>
      <c r="AJ78" s="48"/>
      <c r="AK78" s="48"/>
      <c r="AL78" s="48"/>
      <c r="AM78" s="48"/>
      <c r="AN78" s="48"/>
      <c r="AO78" s="48"/>
      <c r="AP78" s="48"/>
    </row>
    <row r="79" spans="1:42">
      <c r="A79" s="72"/>
      <c r="B79" s="48"/>
      <c r="C79" s="48"/>
      <c r="D79" s="48"/>
      <c r="E79" s="48"/>
      <c r="F79" s="48"/>
      <c r="G79" s="48"/>
      <c r="H79" s="48"/>
      <c r="I79" s="48"/>
      <c r="J79" s="48"/>
      <c r="K79" s="48"/>
      <c r="L79" s="48"/>
      <c r="M79" s="48"/>
      <c r="N79" s="48"/>
      <c r="O79" s="48"/>
      <c r="P79" s="48"/>
      <c r="Q79" s="48"/>
      <c r="R79" s="48"/>
      <c r="S79" s="48"/>
      <c r="T79" s="48"/>
      <c r="U79" s="49"/>
      <c r="V79" s="48"/>
      <c r="W79" s="48"/>
      <c r="X79" s="48"/>
      <c r="Y79" s="48"/>
      <c r="Z79" s="48"/>
      <c r="AA79" s="48"/>
      <c r="AB79" s="48"/>
      <c r="AC79" s="48"/>
      <c r="AD79" s="48"/>
      <c r="AE79" s="48"/>
      <c r="AF79" s="48"/>
      <c r="AG79" s="48"/>
      <c r="AH79" s="48"/>
      <c r="AI79" s="48"/>
      <c r="AJ79" s="48"/>
      <c r="AK79" s="48"/>
      <c r="AL79" s="48"/>
      <c r="AM79" s="48"/>
      <c r="AN79" s="48"/>
      <c r="AO79" s="48"/>
      <c r="AP79" s="48"/>
    </row>
    <row r="80" spans="1:42">
      <c r="A80" s="72"/>
      <c r="B80" s="48"/>
      <c r="C80" s="48"/>
      <c r="D80" s="48"/>
      <c r="E80" s="48"/>
      <c r="F80" s="48"/>
      <c r="G80" s="48"/>
      <c r="H80" s="48"/>
      <c r="I80" s="48"/>
      <c r="J80" s="48"/>
      <c r="K80" s="48"/>
      <c r="L80" s="48"/>
      <c r="M80" s="48"/>
      <c r="N80" s="48"/>
      <c r="O80" s="48"/>
      <c r="P80" s="48"/>
      <c r="Q80" s="48"/>
      <c r="R80" s="48"/>
      <c r="S80" s="48"/>
      <c r="T80" s="48"/>
      <c r="U80" s="49"/>
      <c r="V80" s="48"/>
      <c r="W80" s="48"/>
      <c r="X80" s="48"/>
      <c r="Y80" s="48"/>
      <c r="Z80" s="48"/>
      <c r="AA80" s="48"/>
      <c r="AB80" s="48"/>
      <c r="AC80" s="48"/>
      <c r="AD80" s="48"/>
      <c r="AE80" s="48"/>
      <c r="AF80" s="48"/>
      <c r="AG80" s="48"/>
      <c r="AH80" s="48"/>
      <c r="AI80" s="48"/>
      <c r="AJ80" s="48"/>
      <c r="AK80" s="48"/>
      <c r="AL80" s="48"/>
      <c r="AM80" s="48"/>
      <c r="AN80" s="48"/>
      <c r="AO80" s="48"/>
      <c r="AP80" s="48"/>
    </row>
    <row r="81" spans="1:42">
      <c r="A81" s="72"/>
      <c r="B81" s="48"/>
      <c r="C81" s="48"/>
      <c r="D81" s="48"/>
      <c r="E81" s="48"/>
      <c r="F81" s="48"/>
      <c r="G81" s="48"/>
      <c r="H81" s="48"/>
      <c r="I81" s="48"/>
      <c r="J81" s="48"/>
      <c r="K81" s="48"/>
      <c r="L81" s="48"/>
      <c r="M81" s="48"/>
      <c r="N81" s="48"/>
      <c r="O81" s="48"/>
      <c r="P81" s="48"/>
      <c r="Q81" s="48"/>
      <c r="R81" s="48"/>
      <c r="S81" s="48"/>
      <c r="T81" s="48"/>
      <c r="U81" s="49"/>
      <c r="V81" s="48"/>
      <c r="W81" s="48"/>
      <c r="X81" s="48"/>
      <c r="Y81" s="48"/>
      <c r="Z81" s="48"/>
      <c r="AA81" s="48"/>
      <c r="AB81" s="48"/>
      <c r="AC81" s="48"/>
      <c r="AD81" s="48"/>
      <c r="AE81" s="48"/>
      <c r="AF81" s="48"/>
      <c r="AG81" s="48"/>
      <c r="AH81" s="48"/>
      <c r="AI81" s="48"/>
      <c r="AJ81" s="48"/>
      <c r="AK81" s="48"/>
      <c r="AL81" s="48"/>
      <c r="AM81" s="48"/>
      <c r="AN81" s="48"/>
      <c r="AO81" s="48"/>
      <c r="AP81" s="48"/>
    </row>
    <row r="82" spans="1:42">
      <c r="A82" s="72"/>
      <c r="B82" s="48"/>
      <c r="C82" s="48"/>
      <c r="D82" s="48"/>
      <c r="E82" s="48"/>
      <c r="F82" s="48"/>
      <c r="G82" s="48"/>
      <c r="H82" s="48"/>
      <c r="I82" s="48"/>
      <c r="J82" s="48"/>
      <c r="K82" s="48"/>
      <c r="L82" s="48"/>
      <c r="M82" s="48"/>
      <c r="N82" s="48"/>
      <c r="O82" s="48"/>
      <c r="P82" s="48"/>
      <c r="Q82" s="48"/>
      <c r="R82" s="48"/>
      <c r="S82" s="48"/>
      <c r="T82" s="48"/>
      <c r="U82" s="49"/>
      <c r="V82" s="48"/>
      <c r="W82" s="48"/>
      <c r="X82" s="48"/>
      <c r="Y82" s="48"/>
      <c r="Z82" s="48"/>
      <c r="AA82" s="48"/>
      <c r="AB82" s="48"/>
      <c r="AC82" s="48"/>
      <c r="AD82" s="48"/>
      <c r="AE82" s="48"/>
      <c r="AF82" s="48"/>
      <c r="AG82" s="48"/>
      <c r="AH82" s="48"/>
      <c r="AI82" s="48"/>
      <c r="AJ82" s="48"/>
      <c r="AK82" s="48"/>
      <c r="AL82" s="48"/>
      <c r="AM82" s="48"/>
      <c r="AN82" s="48"/>
      <c r="AO82" s="48"/>
      <c r="AP82" s="48"/>
    </row>
    <row r="83" spans="1:42">
      <c r="A83" s="72"/>
      <c r="B83" s="48"/>
      <c r="C83" s="48"/>
      <c r="D83" s="48"/>
      <c r="E83" s="48"/>
      <c r="F83" s="48"/>
      <c r="G83" s="48"/>
      <c r="H83" s="48"/>
      <c r="I83" s="48"/>
      <c r="J83" s="48"/>
      <c r="K83" s="48"/>
      <c r="L83" s="48"/>
      <c r="M83" s="48"/>
      <c r="N83" s="48"/>
      <c r="O83" s="48"/>
      <c r="P83" s="48"/>
      <c r="Q83" s="48"/>
      <c r="R83" s="48"/>
      <c r="S83" s="48"/>
      <c r="T83" s="48"/>
      <c r="U83" s="49"/>
      <c r="V83" s="48"/>
      <c r="W83" s="48"/>
      <c r="X83" s="48"/>
      <c r="Y83" s="48"/>
      <c r="Z83" s="48"/>
      <c r="AA83" s="48"/>
      <c r="AB83" s="48"/>
      <c r="AC83" s="48"/>
      <c r="AD83" s="48"/>
      <c r="AE83" s="48"/>
      <c r="AF83" s="48"/>
      <c r="AG83" s="48"/>
      <c r="AH83" s="48"/>
      <c r="AI83" s="48"/>
      <c r="AJ83" s="48"/>
      <c r="AK83" s="48"/>
      <c r="AL83" s="48"/>
      <c r="AM83" s="48"/>
      <c r="AN83" s="48"/>
      <c r="AO83" s="48"/>
      <c r="AP83" s="48"/>
    </row>
    <row r="84" spans="1:42">
      <c r="A84" s="72"/>
      <c r="B84" s="48"/>
      <c r="C84" s="48"/>
      <c r="D84" s="48"/>
      <c r="E84" s="48"/>
      <c r="F84" s="48"/>
      <c r="G84" s="48"/>
      <c r="H84" s="48"/>
      <c r="I84" s="48"/>
      <c r="J84" s="48"/>
      <c r="K84" s="48"/>
      <c r="L84" s="48"/>
      <c r="M84" s="48"/>
      <c r="N84" s="48"/>
      <c r="O84" s="48"/>
      <c r="P84" s="48"/>
      <c r="Q84" s="48"/>
      <c r="R84" s="48"/>
      <c r="S84" s="48"/>
      <c r="T84" s="48"/>
      <c r="U84" s="49"/>
      <c r="V84" s="48"/>
      <c r="W84" s="48"/>
      <c r="X84" s="48"/>
      <c r="Y84" s="48"/>
      <c r="Z84" s="48"/>
      <c r="AA84" s="48"/>
      <c r="AB84" s="48"/>
      <c r="AC84" s="48"/>
      <c r="AD84" s="48"/>
      <c r="AE84" s="48"/>
      <c r="AF84" s="48"/>
      <c r="AG84" s="48"/>
      <c r="AH84" s="48"/>
      <c r="AI84" s="48"/>
      <c r="AJ84" s="48"/>
      <c r="AK84" s="48"/>
      <c r="AL84" s="48"/>
      <c r="AM84" s="48"/>
      <c r="AN84" s="48"/>
      <c r="AO84" s="48"/>
      <c r="AP84" s="48"/>
    </row>
    <row r="85" spans="1:42">
      <c r="A85" s="72"/>
      <c r="B85" s="48"/>
      <c r="C85" s="48"/>
      <c r="D85" s="48"/>
      <c r="E85" s="48"/>
      <c r="F85" s="48"/>
      <c r="G85" s="48"/>
      <c r="H85" s="48"/>
      <c r="I85" s="48"/>
      <c r="J85" s="48"/>
      <c r="K85" s="48"/>
      <c r="L85" s="48"/>
      <c r="M85" s="48"/>
      <c r="N85" s="48"/>
      <c r="O85" s="48"/>
      <c r="P85" s="48"/>
      <c r="Q85" s="48"/>
      <c r="R85" s="48"/>
      <c r="S85" s="48"/>
      <c r="T85" s="48"/>
      <c r="U85" s="49"/>
      <c r="V85" s="48"/>
      <c r="W85" s="48"/>
      <c r="X85" s="48"/>
      <c r="Y85" s="48"/>
      <c r="Z85" s="48"/>
      <c r="AA85" s="48"/>
      <c r="AB85" s="48"/>
      <c r="AC85" s="48"/>
      <c r="AD85" s="48"/>
      <c r="AE85" s="48"/>
      <c r="AF85" s="48"/>
      <c r="AG85" s="48"/>
      <c r="AH85" s="48"/>
      <c r="AI85" s="48"/>
      <c r="AJ85" s="48"/>
      <c r="AK85" s="48"/>
      <c r="AL85" s="48"/>
      <c r="AM85" s="48"/>
      <c r="AN85" s="48"/>
      <c r="AO85" s="48"/>
      <c r="AP85" s="48"/>
    </row>
    <row r="86" spans="1:42">
      <c r="A86" s="72"/>
      <c r="B86" s="48"/>
      <c r="C86" s="48"/>
      <c r="D86" s="48"/>
      <c r="E86" s="48"/>
      <c r="F86" s="48"/>
      <c r="G86" s="48"/>
      <c r="H86" s="48"/>
      <c r="I86" s="48"/>
      <c r="J86" s="48"/>
      <c r="K86" s="48"/>
      <c r="L86" s="48"/>
      <c r="M86" s="48"/>
      <c r="N86" s="48"/>
      <c r="O86" s="48"/>
      <c r="P86" s="48"/>
      <c r="Q86" s="48"/>
      <c r="R86" s="48"/>
      <c r="S86" s="48"/>
      <c r="T86" s="48"/>
      <c r="U86" s="49"/>
      <c r="V86" s="48"/>
      <c r="W86" s="48"/>
      <c r="X86" s="48"/>
      <c r="Y86" s="48"/>
      <c r="Z86" s="48"/>
      <c r="AA86" s="48"/>
      <c r="AB86" s="48"/>
      <c r="AC86" s="48"/>
      <c r="AD86" s="48"/>
      <c r="AE86" s="48"/>
      <c r="AF86" s="48"/>
      <c r="AG86" s="48"/>
      <c r="AH86" s="48"/>
      <c r="AI86" s="48"/>
      <c r="AJ86" s="48"/>
      <c r="AK86" s="48"/>
      <c r="AL86" s="48"/>
      <c r="AM86" s="48"/>
      <c r="AN86" s="48"/>
      <c r="AO86" s="48"/>
      <c r="AP86" s="48"/>
    </row>
    <row r="87" spans="1:42">
      <c r="A87" s="72"/>
      <c r="B87" s="48"/>
      <c r="C87" s="48"/>
      <c r="D87" s="48"/>
      <c r="E87" s="48"/>
      <c r="F87" s="48"/>
      <c r="G87" s="48"/>
      <c r="H87" s="48"/>
      <c r="I87" s="48"/>
      <c r="J87" s="48"/>
      <c r="K87" s="48"/>
      <c r="L87" s="48"/>
      <c r="M87" s="48"/>
      <c r="N87" s="48"/>
      <c r="O87" s="48"/>
      <c r="P87" s="48"/>
      <c r="Q87" s="48"/>
      <c r="R87" s="48"/>
      <c r="S87" s="48"/>
      <c r="T87" s="48"/>
      <c r="U87" s="49"/>
      <c r="V87" s="48"/>
      <c r="W87" s="48"/>
      <c r="X87" s="48"/>
      <c r="Y87" s="48"/>
      <c r="Z87" s="48"/>
      <c r="AA87" s="48"/>
      <c r="AB87" s="48"/>
      <c r="AC87" s="48"/>
      <c r="AD87" s="48"/>
      <c r="AE87" s="48"/>
      <c r="AF87" s="48"/>
      <c r="AG87" s="48"/>
      <c r="AH87" s="48"/>
      <c r="AI87" s="48"/>
      <c r="AJ87" s="48"/>
      <c r="AK87" s="48"/>
      <c r="AL87" s="48"/>
      <c r="AM87" s="48"/>
      <c r="AN87" s="48"/>
      <c r="AO87" s="48"/>
      <c r="AP87" s="48"/>
    </row>
    <row r="88" spans="1:42">
      <c r="A88" s="72"/>
      <c r="B88" s="48"/>
      <c r="C88" s="48"/>
      <c r="D88" s="48"/>
      <c r="E88" s="48"/>
      <c r="F88" s="48"/>
      <c r="G88" s="48"/>
      <c r="H88" s="48"/>
      <c r="I88" s="48"/>
      <c r="J88" s="48"/>
      <c r="K88" s="48"/>
      <c r="L88" s="48"/>
      <c r="M88" s="48"/>
      <c r="N88" s="48"/>
      <c r="O88" s="48"/>
      <c r="P88" s="48"/>
      <c r="Q88" s="48"/>
      <c r="R88" s="48"/>
      <c r="S88" s="48"/>
      <c r="T88" s="48"/>
      <c r="U88" s="49"/>
      <c r="V88" s="48"/>
      <c r="W88" s="48"/>
      <c r="X88" s="48"/>
      <c r="Y88" s="48"/>
      <c r="Z88" s="48"/>
      <c r="AA88" s="48"/>
      <c r="AB88" s="48"/>
      <c r="AC88" s="48"/>
      <c r="AD88" s="48"/>
      <c r="AE88" s="48"/>
      <c r="AF88" s="48"/>
      <c r="AG88" s="48"/>
      <c r="AH88" s="48"/>
      <c r="AI88" s="48"/>
      <c r="AJ88" s="48"/>
      <c r="AK88" s="48"/>
      <c r="AL88" s="48"/>
      <c r="AM88" s="48"/>
      <c r="AN88" s="48"/>
      <c r="AO88" s="48"/>
      <c r="AP88" s="48"/>
    </row>
    <row r="89" spans="1:42">
      <c r="A89" s="72"/>
      <c r="B89" s="48"/>
      <c r="C89" s="48"/>
      <c r="D89" s="48"/>
      <c r="E89" s="48"/>
      <c r="F89" s="48"/>
      <c r="G89" s="48"/>
      <c r="H89" s="48"/>
      <c r="I89" s="48"/>
      <c r="J89" s="48"/>
      <c r="K89" s="48"/>
      <c r="L89" s="48"/>
      <c r="M89" s="48"/>
      <c r="N89" s="48"/>
      <c r="O89" s="48"/>
      <c r="P89" s="48"/>
      <c r="Q89" s="48"/>
      <c r="R89" s="48"/>
      <c r="S89" s="48"/>
      <c r="T89" s="48"/>
      <c r="U89" s="49"/>
      <c r="V89" s="48"/>
      <c r="W89" s="48"/>
      <c r="X89" s="48"/>
      <c r="Y89" s="48"/>
      <c r="Z89" s="48"/>
      <c r="AA89" s="48"/>
      <c r="AB89" s="48"/>
      <c r="AC89" s="48"/>
      <c r="AD89" s="48"/>
      <c r="AE89" s="48"/>
      <c r="AF89" s="48"/>
      <c r="AG89" s="48"/>
      <c r="AH89" s="48"/>
      <c r="AI89" s="48"/>
      <c r="AJ89" s="48"/>
      <c r="AK89" s="48"/>
      <c r="AL89" s="48"/>
      <c r="AM89" s="48"/>
      <c r="AN89" s="48"/>
      <c r="AO89" s="48"/>
      <c r="AP89" s="48"/>
    </row>
    <row r="90" spans="1:42">
      <c r="A90" s="72"/>
      <c r="B90" s="48"/>
      <c r="C90" s="48"/>
      <c r="D90" s="48"/>
      <c r="E90" s="48"/>
      <c r="F90" s="48"/>
      <c r="G90" s="48"/>
      <c r="H90" s="48"/>
      <c r="I90" s="48"/>
      <c r="J90" s="48"/>
      <c r="K90" s="48"/>
      <c r="L90" s="48"/>
      <c r="M90" s="48"/>
      <c r="N90" s="48"/>
      <c r="O90" s="48"/>
      <c r="P90" s="48"/>
      <c r="Q90" s="48"/>
      <c r="R90" s="48"/>
      <c r="S90" s="48"/>
      <c r="T90" s="48"/>
      <c r="U90" s="49"/>
      <c r="V90" s="48"/>
      <c r="W90" s="48"/>
      <c r="X90" s="48"/>
      <c r="Y90" s="48"/>
      <c r="Z90" s="48"/>
      <c r="AA90" s="48"/>
      <c r="AB90" s="48"/>
      <c r="AC90" s="48"/>
      <c r="AD90" s="48"/>
      <c r="AE90" s="48"/>
      <c r="AF90" s="48"/>
      <c r="AG90" s="48"/>
      <c r="AH90" s="48"/>
      <c r="AI90" s="48"/>
      <c r="AJ90" s="48"/>
      <c r="AK90" s="48"/>
      <c r="AL90" s="48"/>
      <c r="AM90" s="48"/>
      <c r="AN90" s="48"/>
      <c r="AO90" s="48"/>
      <c r="AP90" s="48"/>
    </row>
    <row r="91" spans="1:42">
      <c r="A91" s="72"/>
      <c r="B91" s="48"/>
      <c r="C91" s="48"/>
      <c r="D91" s="48"/>
      <c r="E91" s="48"/>
      <c r="F91" s="48"/>
      <c r="G91" s="48"/>
      <c r="H91" s="48"/>
      <c r="I91" s="48"/>
      <c r="J91" s="48"/>
      <c r="K91" s="48"/>
      <c r="L91" s="48"/>
      <c r="M91" s="48"/>
      <c r="N91" s="48"/>
      <c r="O91" s="48"/>
      <c r="P91" s="48"/>
      <c r="Q91" s="48"/>
      <c r="R91" s="48"/>
      <c r="S91" s="48"/>
      <c r="T91" s="48"/>
      <c r="U91" s="49"/>
      <c r="V91" s="48"/>
      <c r="W91" s="48"/>
      <c r="X91" s="48"/>
      <c r="Y91" s="48"/>
      <c r="Z91" s="48"/>
      <c r="AA91" s="48"/>
      <c r="AB91" s="48"/>
      <c r="AC91" s="48"/>
      <c r="AD91" s="48"/>
      <c r="AE91" s="48"/>
      <c r="AF91" s="48"/>
      <c r="AG91" s="48"/>
      <c r="AH91" s="48"/>
      <c r="AI91" s="48"/>
      <c r="AJ91" s="48"/>
      <c r="AK91" s="48"/>
      <c r="AL91" s="48"/>
      <c r="AM91" s="48"/>
      <c r="AN91" s="48"/>
      <c r="AO91" s="48"/>
      <c r="AP91" s="48"/>
    </row>
    <row r="92" spans="1:42">
      <c r="A92" s="72"/>
      <c r="B92" s="48"/>
      <c r="C92" s="48"/>
      <c r="D92" s="48"/>
      <c r="E92" s="48"/>
      <c r="F92" s="48"/>
      <c r="G92" s="48"/>
      <c r="H92" s="48"/>
      <c r="I92" s="48"/>
      <c r="J92" s="48"/>
      <c r="K92" s="48"/>
      <c r="L92" s="48"/>
      <c r="M92" s="48"/>
      <c r="N92" s="48"/>
      <c r="O92" s="48"/>
      <c r="P92" s="48"/>
      <c r="Q92" s="48"/>
      <c r="R92" s="48"/>
      <c r="S92" s="48"/>
      <c r="T92" s="48"/>
      <c r="U92" s="49"/>
      <c r="V92" s="48"/>
      <c r="W92" s="48"/>
      <c r="X92" s="48"/>
      <c r="Y92" s="48"/>
      <c r="Z92" s="48"/>
      <c r="AA92" s="48"/>
      <c r="AB92" s="48"/>
      <c r="AC92" s="48"/>
      <c r="AD92" s="48"/>
      <c r="AE92" s="48"/>
      <c r="AF92" s="48"/>
      <c r="AG92" s="48"/>
      <c r="AH92" s="48"/>
      <c r="AI92" s="48"/>
      <c r="AJ92" s="48"/>
      <c r="AK92" s="48"/>
      <c r="AL92" s="48"/>
      <c r="AM92" s="48"/>
      <c r="AN92" s="48"/>
      <c r="AO92" s="48"/>
      <c r="AP92" s="48"/>
    </row>
    <row r="93" spans="1:42">
      <c r="A93" s="72"/>
      <c r="B93" s="48"/>
      <c r="C93" s="48"/>
      <c r="D93" s="48"/>
      <c r="E93" s="48"/>
      <c r="F93" s="48"/>
      <c r="G93" s="48"/>
      <c r="H93" s="48"/>
      <c r="I93" s="48"/>
      <c r="J93" s="48"/>
      <c r="K93" s="48"/>
      <c r="L93" s="48"/>
      <c r="M93" s="48"/>
      <c r="N93" s="48"/>
      <c r="O93" s="48"/>
      <c r="P93" s="48"/>
      <c r="Q93" s="48"/>
      <c r="R93" s="48"/>
      <c r="S93" s="48"/>
      <c r="T93" s="48"/>
      <c r="U93" s="49"/>
      <c r="V93" s="48"/>
      <c r="W93" s="48"/>
      <c r="X93" s="48"/>
      <c r="Y93" s="48"/>
      <c r="Z93" s="48"/>
      <c r="AA93" s="48"/>
      <c r="AB93" s="48"/>
      <c r="AC93" s="48"/>
      <c r="AD93" s="48"/>
      <c r="AE93" s="48"/>
      <c r="AF93" s="48"/>
      <c r="AG93" s="48"/>
      <c r="AH93" s="48"/>
      <c r="AI93" s="48"/>
      <c r="AJ93" s="48"/>
      <c r="AK93" s="48"/>
      <c r="AL93" s="48"/>
      <c r="AM93" s="48"/>
      <c r="AN93" s="48"/>
      <c r="AO93" s="48"/>
      <c r="AP93" s="48"/>
    </row>
    <row r="94" spans="1:42">
      <c r="A94" s="72"/>
      <c r="B94" s="48"/>
      <c r="C94" s="48"/>
      <c r="D94" s="48"/>
      <c r="E94" s="48"/>
      <c r="F94" s="48"/>
      <c r="G94" s="48"/>
      <c r="H94" s="48"/>
      <c r="I94" s="48"/>
      <c r="J94" s="48"/>
      <c r="K94" s="48"/>
      <c r="L94" s="48"/>
      <c r="M94" s="48"/>
      <c r="N94" s="48"/>
      <c r="O94" s="48"/>
      <c r="P94" s="48"/>
      <c r="Q94" s="48"/>
      <c r="R94" s="48"/>
      <c r="S94" s="48"/>
      <c r="T94" s="48"/>
      <c r="U94" s="49"/>
      <c r="V94" s="48"/>
      <c r="W94" s="48"/>
      <c r="X94" s="48"/>
      <c r="Y94" s="48"/>
      <c r="Z94" s="48"/>
      <c r="AA94" s="48"/>
      <c r="AB94" s="48"/>
      <c r="AC94" s="48"/>
      <c r="AD94" s="48"/>
      <c r="AE94" s="48"/>
      <c r="AF94" s="48"/>
      <c r="AG94" s="48"/>
      <c r="AH94" s="48"/>
      <c r="AI94" s="48"/>
      <c r="AJ94" s="48"/>
      <c r="AK94" s="48"/>
      <c r="AL94" s="48"/>
      <c r="AM94" s="48"/>
      <c r="AN94" s="48"/>
      <c r="AO94" s="48"/>
      <c r="AP94" s="48"/>
    </row>
    <row r="95" spans="1:42">
      <c r="A95" s="72"/>
      <c r="B95" s="48"/>
      <c r="C95" s="48"/>
      <c r="D95" s="48"/>
      <c r="E95" s="48"/>
      <c r="F95" s="48"/>
      <c r="G95" s="48"/>
      <c r="H95" s="48"/>
      <c r="I95" s="48"/>
      <c r="J95" s="48"/>
      <c r="K95" s="48"/>
      <c r="L95" s="48"/>
      <c r="M95" s="48"/>
      <c r="N95" s="48"/>
      <c r="O95" s="48"/>
      <c r="P95" s="48"/>
      <c r="Q95" s="48"/>
      <c r="R95" s="48"/>
      <c r="S95" s="48"/>
      <c r="T95" s="48"/>
      <c r="U95" s="49"/>
      <c r="V95" s="48"/>
      <c r="W95" s="48"/>
      <c r="X95" s="48"/>
      <c r="Y95" s="48"/>
      <c r="Z95" s="48"/>
      <c r="AA95" s="48"/>
      <c r="AB95" s="48"/>
      <c r="AC95" s="48"/>
      <c r="AD95" s="48"/>
      <c r="AE95" s="48"/>
      <c r="AF95" s="48"/>
      <c r="AG95" s="48"/>
      <c r="AH95" s="48"/>
      <c r="AI95" s="48"/>
      <c r="AJ95" s="48"/>
      <c r="AK95" s="48"/>
      <c r="AL95" s="48"/>
      <c r="AM95" s="48"/>
      <c r="AN95" s="48"/>
      <c r="AO95" s="48"/>
      <c r="AP95" s="48"/>
    </row>
    <row r="96" spans="1:42">
      <c r="A96" s="72"/>
      <c r="B96" s="48"/>
      <c r="C96" s="48"/>
      <c r="D96" s="48"/>
      <c r="E96" s="48"/>
      <c r="F96" s="48"/>
      <c r="G96" s="48"/>
      <c r="H96" s="48"/>
      <c r="I96" s="48"/>
      <c r="J96" s="48"/>
      <c r="K96" s="48"/>
      <c r="L96" s="48"/>
      <c r="M96" s="48"/>
      <c r="N96" s="48"/>
      <c r="O96" s="48"/>
      <c r="P96" s="48"/>
      <c r="Q96" s="48"/>
      <c r="R96" s="48"/>
      <c r="S96" s="48"/>
      <c r="T96" s="48"/>
      <c r="U96" s="49"/>
      <c r="V96" s="48"/>
      <c r="W96" s="48"/>
      <c r="X96" s="48"/>
      <c r="Y96" s="48"/>
      <c r="Z96" s="48"/>
      <c r="AA96" s="48"/>
      <c r="AB96" s="48"/>
      <c r="AC96" s="48"/>
      <c r="AD96" s="48"/>
      <c r="AE96" s="48"/>
      <c r="AF96" s="48"/>
      <c r="AG96" s="48"/>
      <c r="AH96" s="48"/>
      <c r="AI96" s="48"/>
      <c r="AJ96" s="48"/>
      <c r="AK96" s="48"/>
      <c r="AL96" s="48"/>
      <c r="AM96" s="48"/>
      <c r="AN96" s="48"/>
      <c r="AO96" s="48"/>
      <c r="AP96" s="48"/>
    </row>
    <row r="97" spans="1:42">
      <c r="A97" s="72"/>
      <c r="B97" s="48"/>
      <c r="C97" s="48"/>
      <c r="D97" s="48"/>
      <c r="E97" s="48"/>
      <c r="F97" s="48"/>
      <c r="G97" s="48"/>
      <c r="H97" s="48"/>
      <c r="I97" s="48"/>
      <c r="J97" s="48"/>
      <c r="K97" s="48"/>
      <c r="L97" s="48"/>
      <c r="M97" s="48"/>
      <c r="N97" s="48"/>
      <c r="O97" s="48"/>
      <c r="P97" s="48"/>
      <c r="Q97" s="48"/>
      <c r="R97" s="48"/>
      <c r="S97" s="48"/>
      <c r="T97" s="48"/>
      <c r="U97" s="49"/>
      <c r="V97" s="48"/>
      <c r="W97" s="48"/>
      <c r="X97" s="48"/>
      <c r="Y97" s="48"/>
      <c r="Z97" s="48"/>
      <c r="AA97" s="48"/>
      <c r="AB97" s="48"/>
      <c r="AC97" s="48"/>
      <c r="AD97" s="48"/>
      <c r="AE97" s="48"/>
      <c r="AF97" s="48"/>
      <c r="AG97" s="48"/>
      <c r="AH97" s="48"/>
      <c r="AI97" s="48"/>
      <c r="AJ97" s="48"/>
      <c r="AK97" s="48"/>
      <c r="AL97" s="48"/>
      <c r="AM97" s="48"/>
      <c r="AN97" s="48"/>
      <c r="AO97" s="48"/>
      <c r="AP97" s="48"/>
    </row>
    <row r="98" spans="1:42">
      <c r="A98" s="72"/>
      <c r="B98" s="48"/>
      <c r="C98" s="48"/>
      <c r="D98" s="48"/>
      <c r="E98" s="48"/>
      <c r="F98" s="48"/>
      <c r="G98" s="48"/>
      <c r="H98" s="48"/>
      <c r="I98" s="48"/>
      <c r="J98" s="48"/>
      <c r="K98" s="48"/>
      <c r="L98" s="48"/>
      <c r="M98" s="48"/>
      <c r="N98" s="48"/>
      <c r="O98" s="48"/>
      <c r="P98" s="48"/>
      <c r="Q98" s="48"/>
      <c r="R98" s="48"/>
      <c r="S98" s="48"/>
      <c r="T98" s="48"/>
      <c r="U98" s="49"/>
      <c r="V98" s="48"/>
      <c r="W98" s="48"/>
      <c r="X98" s="48"/>
      <c r="Y98" s="48"/>
      <c r="Z98" s="48"/>
      <c r="AA98" s="48"/>
      <c r="AB98" s="48"/>
      <c r="AC98" s="48"/>
      <c r="AD98" s="48"/>
      <c r="AE98" s="48"/>
      <c r="AF98" s="48"/>
      <c r="AG98" s="48"/>
      <c r="AH98" s="48"/>
      <c r="AI98" s="48"/>
      <c r="AJ98" s="48"/>
      <c r="AK98" s="48"/>
      <c r="AL98" s="48"/>
      <c r="AM98" s="48"/>
      <c r="AN98" s="48"/>
      <c r="AO98" s="48"/>
      <c r="AP98" s="48"/>
    </row>
    <row r="99" spans="1:42">
      <c r="A99" s="72"/>
      <c r="B99" s="48"/>
      <c r="C99" s="48"/>
      <c r="D99" s="48"/>
      <c r="E99" s="48"/>
      <c r="F99" s="48"/>
      <c r="G99" s="48"/>
      <c r="H99" s="48"/>
      <c r="I99" s="48"/>
      <c r="J99" s="48"/>
      <c r="K99" s="48"/>
      <c r="L99" s="48"/>
      <c r="M99" s="48"/>
      <c r="N99" s="48"/>
      <c r="O99" s="48"/>
      <c r="P99" s="48"/>
      <c r="Q99" s="48"/>
      <c r="R99" s="48"/>
      <c r="S99" s="48"/>
      <c r="T99" s="48"/>
      <c r="U99" s="49"/>
      <c r="V99" s="48"/>
      <c r="W99" s="48"/>
      <c r="X99" s="48"/>
      <c r="Y99" s="48"/>
      <c r="Z99" s="48"/>
      <c r="AA99" s="48"/>
      <c r="AB99" s="48"/>
      <c r="AC99" s="48"/>
      <c r="AD99" s="48"/>
      <c r="AE99" s="48"/>
      <c r="AF99" s="48"/>
      <c r="AG99" s="48"/>
      <c r="AH99" s="48"/>
      <c r="AI99" s="48"/>
      <c r="AJ99" s="48"/>
      <c r="AK99" s="48"/>
      <c r="AL99" s="48"/>
      <c r="AM99" s="48"/>
      <c r="AN99" s="48"/>
      <c r="AO99" s="48"/>
      <c r="AP99" s="48"/>
    </row>
    <row r="100" spans="1:42">
      <c r="A100" s="72"/>
      <c r="B100" s="48"/>
      <c r="C100" s="48"/>
      <c r="D100" s="48"/>
      <c r="E100" s="48"/>
      <c r="F100" s="48"/>
      <c r="G100" s="48"/>
      <c r="H100" s="48"/>
      <c r="I100" s="48"/>
      <c r="J100" s="48"/>
      <c r="K100" s="48"/>
      <c r="L100" s="48"/>
      <c r="M100" s="48"/>
      <c r="N100" s="48"/>
      <c r="O100" s="48"/>
      <c r="P100" s="48"/>
      <c r="Q100" s="48"/>
      <c r="R100" s="48"/>
      <c r="S100" s="48"/>
      <c r="T100" s="48"/>
      <c r="U100" s="49"/>
      <c r="V100" s="48"/>
      <c r="W100" s="48"/>
      <c r="X100" s="48"/>
      <c r="Y100" s="48"/>
      <c r="Z100" s="48"/>
      <c r="AA100" s="48"/>
      <c r="AB100" s="48"/>
      <c r="AC100" s="48"/>
      <c r="AD100" s="48"/>
      <c r="AE100" s="48"/>
      <c r="AF100" s="48"/>
      <c r="AG100" s="48"/>
      <c r="AH100" s="48"/>
      <c r="AI100" s="48"/>
      <c r="AJ100" s="48"/>
      <c r="AK100" s="48"/>
      <c r="AL100" s="48"/>
      <c r="AM100" s="48"/>
      <c r="AN100" s="48"/>
      <c r="AO100" s="48"/>
      <c r="AP100" s="48"/>
    </row>
    <row r="101" spans="1:42">
      <c r="A101" s="72"/>
      <c r="B101" s="48"/>
      <c r="C101" s="48"/>
      <c r="D101" s="48"/>
      <c r="E101" s="48"/>
      <c r="F101" s="48"/>
      <c r="G101" s="48"/>
      <c r="H101" s="48"/>
      <c r="I101" s="48"/>
      <c r="J101" s="48"/>
      <c r="K101" s="48"/>
      <c r="L101" s="48"/>
      <c r="M101" s="48"/>
      <c r="N101" s="48"/>
      <c r="O101" s="48"/>
      <c r="P101" s="48"/>
      <c r="Q101" s="48"/>
      <c r="R101" s="48"/>
      <c r="S101" s="48"/>
      <c r="T101" s="48"/>
      <c r="U101" s="49"/>
      <c r="V101" s="48"/>
      <c r="W101" s="48"/>
      <c r="X101" s="48"/>
      <c r="Y101" s="48"/>
      <c r="Z101" s="48"/>
      <c r="AA101" s="48"/>
      <c r="AB101" s="48"/>
      <c r="AC101" s="48"/>
      <c r="AD101" s="48"/>
      <c r="AE101" s="48"/>
      <c r="AF101" s="48"/>
      <c r="AG101" s="48"/>
      <c r="AH101" s="48"/>
      <c r="AI101" s="48"/>
      <c r="AJ101" s="48"/>
      <c r="AK101" s="48"/>
      <c r="AL101" s="48"/>
      <c r="AM101" s="48"/>
      <c r="AN101" s="48"/>
      <c r="AO101" s="48"/>
      <c r="AP101" s="48"/>
    </row>
    <row r="102" spans="1:42">
      <c r="A102" s="72"/>
      <c r="B102" s="48"/>
      <c r="C102" s="48"/>
      <c r="D102" s="48"/>
      <c r="E102" s="48"/>
      <c r="F102" s="48"/>
      <c r="G102" s="48"/>
      <c r="H102" s="48"/>
      <c r="I102" s="48"/>
      <c r="J102" s="48"/>
      <c r="K102" s="48"/>
      <c r="L102" s="48"/>
      <c r="M102" s="48"/>
      <c r="N102" s="48"/>
      <c r="O102" s="48"/>
      <c r="P102" s="48"/>
      <c r="Q102" s="48"/>
      <c r="R102" s="48"/>
      <c r="S102" s="48"/>
      <c r="T102" s="48"/>
      <c r="U102" s="49"/>
      <c r="V102" s="48"/>
      <c r="W102" s="48"/>
      <c r="X102" s="48"/>
      <c r="Y102" s="48"/>
      <c r="Z102" s="48"/>
      <c r="AA102" s="48"/>
      <c r="AB102" s="48"/>
      <c r="AC102" s="48"/>
      <c r="AD102" s="48"/>
      <c r="AE102" s="48"/>
      <c r="AF102" s="48"/>
      <c r="AG102" s="48"/>
      <c r="AH102" s="48"/>
      <c r="AI102" s="48"/>
      <c r="AJ102" s="48"/>
      <c r="AK102" s="48"/>
      <c r="AL102" s="48"/>
      <c r="AM102" s="48"/>
      <c r="AN102" s="48"/>
      <c r="AO102" s="48"/>
      <c r="AP102" s="48"/>
    </row>
    <row r="103" spans="1:42">
      <c r="A103" s="72"/>
      <c r="B103" s="48"/>
      <c r="C103" s="48"/>
      <c r="D103" s="48"/>
      <c r="E103" s="48"/>
      <c r="F103" s="48"/>
      <c r="G103" s="48"/>
      <c r="H103" s="48"/>
      <c r="I103" s="48"/>
      <c r="J103" s="48"/>
      <c r="K103" s="48"/>
      <c r="L103" s="48"/>
      <c r="M103" s="48"/>
      <c r="N103" s="48"/>
      <c r="O103" s="48"/>
      <c r="P103" s="48"/>
      <c r="Q103" s="48"/>
      <c r="R103" s="48"/>
      <c r="S103" s="48"/>
      <c r="T103" s="48"/>
      <c r="U103" s="49"/>
      <c r="V103" s="48"/>
      <c r="W103" s="48"/>
      <c r="X103" s="48"/>
      <c r="Y103" s="48"/>
      <c r="Z103" s="48"/>
      <c r="AA103" s="48"/>
      <c r="AB103" s="48"/>
      <c r="AC103" s="48"/>
      <c r="AD103" s="48"/>
      <c r="AE103" s="48"/>
      <c r="AF103" s="48"/>
      <c r="AG103" s="48"/>
      <c r="AH103" s="48"/>
      <c r="AI103" s="48"/>
      <c r="AJ103" s="48"/>
      <c r="AK103" s="48"/>
      <c r="AL103" s="48"/>
      <c r="AM103" s="48"/>
      <c r="AN103" s="48"/>
      <c r="AO103" s="48"/>
      <c r="AP103" s="48"/>
    </row>
    <row r="104" spans="1:42">
      <c r="A104" s="72"/>
      <c r="B104" s="48"/>
      <c r="C104" s="48"/>
      <c r="D104" s="48"/>
      <c r="E104" s="48"/>
      <c r="F104" s="48"/>
      <c r="G104" s="48"/>
      <c r="H104" s="48"/>
      <c r="I104" s="48"/>
      <c r="J104" s="48"/>
      <c r="K104" s="48"/>
      <c r="L104" s="48"/>
      <c r="M104" s="48"/>
      <c r="N104" s="48"/>
      <c r="O104" s="48"/>
      <c r="P104" s="48"/>
      <c r="Q104" s="48"/>
      <c r="R104" s="48"/>
      <c r="S104" s="48"/>
      <c r="T104" s="48"/>
      <c r="U104" s="49"/>
      <c r="V104" s="48"/>
      <c r="W104" s="48"/>
      <c r="X104" s="48"/>
      <c r="Y104" s="48"/>
      <c r="Z104" s="48"/>
      <c r="AA104" s="48"/>
      <c r="AB104" s="48"/>
      <c r="AC104" s="48"/>
      <c r="AD104" s="48"/>
      <c r="AE104" s="48"/>
      <c r="AF104" s="48"/>
      <c r="AG104" s="48"/>
      <c r="AH104" s="48"/>
      <c r="AI104" s="48"/>
      <c r="AJ104" s="48"/>
      <c r="AK104" s="48"/>
      <c r="AL104" s="48"/>
      <c r="AM104" s="48"/>
      <c r="AN104" s="48"/>
      <c r="AO104" s="48"/>
      <c r="AP104" s="48"/>
    </row>
    <row r="105" spans="1:42">
      <c r="A105" s="72"/>
      <c r="B105" s="48"/>
      <c r="C105" s="48"/>
      <c r="D105" s="48"/>
      <c r="E105" s="48"/>
      <c r="F105" s="48"/>
      <c r="G105" s="48"/>
      <c r="H105" s="48"/>
      <c r="I105" s="48"/>
      <c r="J105" s="48"/>
      <c r="K105" s="48"/>
      <c r="L105" s="48"/>
      <c r="M105" s="48"/>
      <c r="N105" s="48"/>
      <c r="O105" s="48"/>
      <c r="P105" s="48"/>
      <c r="Q105" s="48"/>
      <c r="R105" s="48"/>
      <c r="S105" s="48"/>
      <c r="T105" s="48"/>
      <c r="U105" s="49"/>
      <c r="V105" s="48"/>
      <c r="W105" s="48"/>
      <c r="X105" s="48"/>
      <c r="Y105" s="48"/>
      <c r="Z105" s="48"/>
      <c r="AA105" s="48"/>
      <c r="AB105" s="48"/>
      <c r="AC105" s="48"/>
      <c r="AD105" s="48"/>
      <c r="AE105" s="48"/>
      <c r="AF105" s="48"/>
      <c r="AG105" s="48"/>
      <c r="AH105" s="48"/>
      <c r="AI105" s="48"/>
      <c r="AJ105" s="48"/>
      <c r="AK105" s="48"/>
      <c r="AL105" s="48"/>
      <c r="AM105" s="48"/>
      <c r="AN105" s="48"/>
      <c r="AO105" s="48"/>
      <c r="AP105" s="48"/>
    </row>
    <row r="106" spans="1:42">
      <c r="A106" s="72"/>
      <c r="B106" s="48"/>
      <c r="C106" s="48"/>
      <c r="D106" s="48"/>
      <c r="E106" s="48"/>
      <c r="F106" s="48"/>
      <c r="G106" s="48"/>
      <c r="H106" s="48"/>
      <c r="I106" s="48"/>
      <c r="J106" s="48"/>
      <c r="K106" s="48"/>
      <c r="L106" s="48"/>
      <c r="M106" s="48"/>
      <c r="N106" s="48"/>
      <c r="O106" s="48"/>
      <c r="P106" s="48"/>
      <c r="Q106" s="48"/>
      <c r="R106" s="48"/>
      <c r="S106" s="48"/>
      <c r="T106" s="48"/>
      <c r="U106" s="49"/>
      <c r="V106" s="48"/>
      <c r="W106" s="48"/>
      <c r="X106" s="48"/>
      <c r="Y106" s="48"/>
      <c r="Z106" s="48"/>
      <c r="AA106" s="48"/>
      <c r="AB106" s="48"/>
      <c r="AC106" s="48"/>
      <c r="AD106" s="48"/>
      <c r="AE106" s="48"/>
      <c r="AF106" s="48"/>
      <c r="AG106" s="48"/>
      <c r="AH106" s="48"/>
      <c r="AI106" s="48"/>
      <c r="AJ106" s="48"/>
      <c r="AK106" s="48"/>
      <c r="AL106" s="48"/>
      <c r="AM106" s="48"/>
      <c r="AN106" s="48"/>
      <c r="AO106" s="48"/>
      <c r="AP106" s="48"/>
    </row>
    <row r="107" spans="1:42">
      <c r="A107" s="72"/>
      <c r="B107" s="48"/>
      <c r="C107" s="48"/>
      <c r="D107" s="48"/>
      <c r="E107" s="48"/>
      <c r="F107" s="48"/>
      <c r="G107" s="48"/>
      <c r="H107" s="48"/>
      <c r="I107" s="48"/>
      <c r="J107" s="48"/>
      <c r="K107" s="48"/>
      <c r="L107" s="48"/>
      <c r="M107" s="48"/>
      <c r="N107" s="48"/>
      <c r="O107" s="48"/>
      <c r="P107" s="48"/>
      <c r="Q107" s="48"/>
      <c r="R107" s="48"/>
      <c r="S107" s="48"/>
      <c r="T107" s="48"/>
      <c r="U107" s="49"/>
      <c r="V107" s="48"/>
      <c r="W107" s="48"/>
      <c r="X107" s="48"/>
      <c r="Y107" s="48"/>
      <c r="Z107" s="48"/>
      <c r="AA107" s="48"/>
      <c r="AB107" s="48"/>
      <c r="AC107" s="48"/>
      <c r="AD107" s="48"/>
      <c r="AE107" s="48"/>
      <c r="AF107" s="48"/>
      <c r="AG107" s="48"/>
      <c r="AH107" s="48"/>
      <c r="AI107" s="48"/>
      <c r="AJ107" s="48"/>
      <c r="AK107" s="48"/>
      <c r="AL107" s="48"/>
      <c r="AM107" s="48"/>
      <c r="AN107" s="48"/>
      <c r="AO107" s="48"/>
      <c r="AP107" s="48"/>
    </row>
    <row r="108" spans="1:42">
      <c r="A108" s="72"/>
      <c r="B108" s="48"/>
      <c r="C108" s="48"/>
      <c r="D108" s="48"/>
      <c r="E108" s="48"/>
      <c r="F108" s="48"/>
      <c r="G108" s="48"/>
      <c r="H108" s="48"/>
      <c r="I108" s="48"/>
      <c r="J108" s="48"/>
      <c r="K108" s="48"/>
      <c r="L108" s="48"/>
      <c r="M108" s="48"/>
      <c r="N108" s="48"/>
      <c r="O108" s="48"/>
      <c r="P108" s="48"/>
      <c r="Q108" s="48"/>
      <c r="R108" s="48"/>
      <c r="S108" s="48"/>
      <c r="T108" s="48"/>
      <c r="U108" s="49"/>
      <c r="V108" s="48"/>
      <c r="W108" s="48"/>
      <c r="X108" s="48"/>
      <c r="Y108" s="48"/>
      <c r="Z108" s="48"/>
      <c r="AA108" s="48"/>
      <c r="AB108" s="48"/>
      <c r="AC108" s="48"/>
      <c r="AD108" s="48"/>
      <c r="AE108" s="48"/>
      <c r="AF108" s="48"/>
      <c r="AG108" s="48"/>
      <c r="AH108" s="48"/>
      <c r="AI108" s="48"/>
      <c r="AJ108" s="48"/>
      <c r="AK108" s="48"/>
      <c r="AL108" s="48"/>
      <c r="AM108" s="48"/>
      <c r="AN108" s="48"/>
      <c r="AO108" s="48"/>
      <c r="AP108" s="48"/>
    </row>
    <row r="109" spans="1:42">
      <c r="A109" s="72"/>
      <c r="B109" s="48"/>
      <c r="C109" s="48"/>
      <c r="D109" s="48"/>
      <c r="E109" s="48"/>
      <c r="F109" s="48"/>
      <c r="G109" s="48"/>
      <c r="H109" s="48"/>
      <c r="I109" s="48"/>
      <c r="J109" s="48"/>
      <c r="K109" s="48"/>
      <c r="L109" s="48"/>
      <c r="M109" s="48"/>
      <c r="N109" s="48"/>
      <c r="O109" s="48"/>
      <c r="P109" s="48"/>
      <c r="Q109" s="48"/>
      <c r="R109" s="48"/>
      <c r="S109" s="48"/>
      <c r="T109" s="48"/>
      <c r="U109" s="49"/>
      <c r="V109" s="48"/>
      <c r="W109" s="48"/>
      <c r="X109" s="48"/>
      <c r="Y109" s="48"/>
      <c r="Z109" s="48"/>
      <c r="AA109" s="48"/>
      <c r="AB109" s="48"/>
      <c r="AC109" s="48"/>
      <c r="AD109" s="48"/>
      <c r="AE109" s="48"/>
      <c r="AF109" s="48"/>
      <c r="AG109" s="48"/>
      <c r="AH109" s="48"/>
      <c r="AI109" s="48"/>
      <c r="AJ109" s="48"/>
      <c r="AK109" s="48"/>
      <c r="AL109" s="48"/>
      <c r="AM109" s="48"/>
      <c r="AN109" s="48"/>
      <c r="AO109" s="48"/>
      <c r="AP109" s="48"/>
    </row>
    <row r="110" spans="1:42">
      <c r="A110" s="72"/>
      <c r="B110" s="48"/>
      <c r="C110" s="48"/>
      <c r="D110" s="48"/>
      <c r="E110" s="48"/>
      <c r="F110" s="48"/>
      <c r="G110" s="48"/>
      <c r="H110" s="48"/>
      <c r="I110" s="48"/>
      <c r="J110" s="48"/>
      <c r="K110" s="48"/>
      <c r="L110" s="48"/>
      <c r="M110" s="48"/>
      <c r="N110" s="48"/>
      <c r="O110" s="48"/>
      <c r="P110" s="48"/>
      <c r="Q110" s="48"/>
      <c r="R110" s="48"/>
      <c r="S110" s="48"/>
      <c r="T110" s="48"/>
      <c r="U110" s="49"/>
      <c r="V110" s="48"/>
      <c r="W110" s="48"/>
      <c r="X110" s="48"/>
      <c r="Y110" s="48"/>
      <c r="Z110" s="48"/>
      <c r="AA110" s="48"/>
      <c r="AB110" s="48"/>
      <c r="AC110" s="48"/>
      <c r="AD110" s="48"/>
      <c r="AE110" s="48"/>
      <c r="AF110" s="48"/>
      <c r="AG110" s="48"/>
      <c r="AH110" s="48"/>
      <c r="AI110" s="48"/>
      <c r="AJ110" s="48"/>
      <c r="AK110" s="48"/>
      <c r="AL110" s="48"/>
      <c r="AM110" s="48"/>
      <c r="AN110" s="48"/>
      <c r="AO110" s="48"/>
      <c r="AP110" s="48"/>
    </row>
    <row r="111" spans="1:42">
      <c r="A111" s="72"/>
      <c r="B111" s="48"/>
      <c r="C111" s="48"/>
      <c r="D111" s="48"/>
      <c r="E111" s="48"/>
      <c r="F111" s="48"/>
      <c r="G111" s="48"/>
      <c r="H111" s="48"/>
      <c r="I111" s="48"/>
      <c r="J111" s="48"/>
      <c r="K111" s="48"/>
      <c r="L111" s="48"/>
      <c r="M111" s="48"/>
      <c r="N111" s="48"/>
      <c r="O111" s="48"/>
      <c r="P111" s="48"/>
      <c r="Q111" s="48"/>
      <c r="R111" s="48"/>
      <c r="S111" s="48"/>
      <c r="T111" s="48"/>
      <c r="U111" s="49"/>
      <c r="V111" s="48"/>
      <c r="W111" s="48"/>
      <c r="X111" s="48"/>
      <c r="Y111" s="48"/>
      <c r="Z111" s="48"/>
      <c r="AA111" s="48"/>
      <c r="AB111" s="48"/>
      <c r="AC111" s="48"/>
      <c r="AD111" s="48"/>
      <c r="AE111" s="48"/>
      <c r="AF111" s="48"/>
      <c r="AG111" s="48"/>
      <c r="AH111" s="48"/>
      <c r="AI111" s="48"/>
      <c r="AJ111" s="48"/>
      <c r="AK111" s="48"/>
      <c r="AL111" s="48"/>
      <c r="AM111" s="48"/>
      <c r="AN111" s="48"/>
      <c r="AO111" s="48"/>
      <c r="AP111" s="48"/>
    </row>
    <row r="112" spans="1:42">
      <c r="A112" s="72"/>
      <c r="B112" s="48"/>
      <c r="C112" s="48"/>
      <c r="D112" s="48"/>
      <c r="E112" s="48"/>
      <c r="F112" s="48"/>
      <c r="G112" s="48"/>
      <c r="H112" s="48"/>
      <c r="I112" s="48"/>
      <c r="J112" s="48"/>
      <c r="K112" s="48"/>
      <c r="L112" s="48"/>
      <c r="M112" s="48"/>
      <c r="N112" s="48"/>
      <c r="O112" s="48"/>
      <c r="P112" s="48"/>
      <c r="Q112" s="48"/>
      <c r="R112" s="48"/>
      <c r="S112" s="48"/>
      <c r="T112" s="48"/>
      <c r="U112" s="49"/>
      <c r="V112" s="48"/>
      <c r="W112" s="48"/>
      <c r="X112" s="48"/>
      <c r="Y112" s="48"/>
      <c r="Z112" s="48"/>
      <c r="AA112" s="48"/>
      <c r="AB112" s="48"/>
      <c r="AC112" s="48"/>
      <c r="AD112" s="48"/>
      <c r="AE112" s="48"/>
      <c r="AF112" s="48"/>
      <c r="AG112" s="48"/>
      <c r="AH112" s="48"/>
      <c r="AI112" s="48"/>
      <c r="AJ112" s="48"/>
      <c r="AK112" s="48"/>
      <c r="AL112" s="48"/>
      <c r="AM112" s="48"/>
      <c r="AN112" s="48"/>
      <c r="AO112" s="48"/>
      <c r="AP112" s="48"/>
    </row>
    <row r="113" spans="1:42">
      <c r="A113" s="72"/>
      <c r="B113" s="48"/>
      <c r="C113" s="48"/>
      <c r="D113" s="48"/>
      <c r="E113" s="48"/>
      <c r="F113" s="48"/>
      <c r="G113" s="48"/>
      <c r="H113" s="48"/>
      <c r="I113" s="48"/>
      <c r="J113" s="48"/>
      <c r="K113" s="48"/>
      <c r="L113" s="48"/>
      <c r="M113" s="48"/>
      <c r="N113" s="48"/>
      <c r="O113" s="48"/>
      <c r="P113" s="48"/>
      <c r="Q113" s="48"/>
      <c r="R113" s="48"/>
      <c r="S113" s="48"/>
      <c r="T113" s="48"/>
      <c r="U113" s="49"/>
      <c r="V113" s="48"/>
      <c r="W113" s="48"/>
      <c r="X113" s="48"/>
      <c r="Y113" s="48"/>
      <c r="Z113" s="48"/>
      <c r="AA113" s="48"/>
      <c r="AB113" s="48"/>
      <c r="AC113" s="48"/>
      <c r="AD113" s="48"/>
      <c r="AE113" s="48"/>
      <c r="AF113" s="48"/>
      <c r="AG113" s="48"/>
      <c r="AH113" s="48"/>
      <c r="AI113" s="48"/>
      <c r="AJ113" s="48"/>
      <c r="AK113" s="48"/>
      <c r="AL113" s="48"/>
      <c r="AM113" s="48"/>
      <c r="AN113" s="48"/>
      <c r="AO113" s="48"/>
      <c r="AP113" s="48"/>
    </row>
    <row r="114" spans="1:42">
      <c r="A114" s="72"/>
      <c r="B114" s="48"/>
      <c r="C114" s="48"/>
      <c r="D114" s="48"/>
      <c r="E114" s="48"/>
      <c r="F114" s="48"/>
      <c r="G114" s="48"/>
      <c r="H114" s="48"/>
      <c r="I114" s="48"/>
      <c r="J114" s="48"/>
      <c r="K114" s="48"/>
      <c r="L114" s="48"/>
      <c r="M114" s="48"/>
      <c r="N114" s="48"/>
      <c r="O114" s="48"/>
      <c r="P114" s="48"/>
      <c r="Q114" s="48"/>
      <c r="R114" s="48"/>
      <c r="S114" s="48"/>
      <c r="T114" s="48"/>
      <c r="U114" s="49"/>
      <c r="V114" s="48"/>
      <c r="W114" s="48"/>
      <c r="X114" s="48"/>
      <c r="Y114" s="48"/>
      <c r="Z114" s="48"/>
      <c r="AA114" s="48"/>
      <c r="AB114" s="48"/>
      <c r="AC114" s="48"/>
      <c r="AD114" s="48"/>
      <c r="AE114" s="48"/>
      <c r="AF114" s="48"/>
      <c r="AG114" s="48"/>
      <c r="AH114" s="48"/>
      <c r="AI114" s="48"/>
      <c r="AJ114" s="48"/>
      <c r="AK114" s="48"/>
      <c r="AL114" s="48"/>
      <c r="AM114" s="48"/>
      <c r="AN114" s="48"/>
      <c r="AO114" s="48"/>
      <c r="AP114" s="48"/>
    </row>
    <row r="115" spans="1:42">
      <c r="A115" s="72"/>
      <c r="B115" s="48"/>
      <c r="C115" s="48"/>
      <c r="D115" s="48"/>
      <c r="E115" s="48"/>
      <c r="F115" s="48"/>
      <c r="G115" s="48"/>
      <c r="H115" s="48"/>
      <c r="I115" s="48"/>
      <c r="J115" s="48"/>
      <c r="K115" s="48"/>
      <c r="L115" s="48"/>
      <c r="M115" s="48"/>
      <c r="N115" s="48"/>
      <c r="O115" s="48"/>
      <c r="P115" s="48"/>
      <c r="Q115" s="48"/>
      <c r="R115" s="48"/>
      <c r="S115" s="48"/>
      <c r="T115" s="48"/>
      <c r="U115" s="49"/>
      <c r="V115" s="48"/>
      <c r="W115" s="48"/>
      <c r="X115" s="48"/>
      <c r="Y115" s="48"/>
      <c r="Z115" s="48"/>
      <c r="AA115" s="48"/>
      <c r="AB115" s="48"/>
      <c r="AC115" s="48"/>
      <c r="AD115" s="48"/>
      <c r="AE115" s="48"/>
      <c r="AF115" s="48"/>
      <c r="AG115" s="48"/>
      <c r="AH115" s="48"/>
      <c r="AI115" s="48"/>
      <c r="AJ115" s="48"/>
      <c r="AK115" s="48"/>
      <c r="AL115" s="48"/>
      <c r="AM115" s="48"/>
      <c r="AN115" s="48"/>
      <c r="AO115" s="48"/>
      <c r="AP115" s="48"/>
    </row>
    <row r="116" spans="1:42">
      <c r="A116" s="72"/>
      <c r="B116" s="48"/>
      <c r="C116" s="48"/>
      <c r="D116" s="48"/>
      <c r="E116" s="48"/>
      <c r="F116" s="48"/>
      <c r="G116" s="48"/>
      <c r="H116" s="48"/>
      <c r="I116" s="48"/>
      <c r="J116" s="48"/>
      <c r="K116" s="48"/>
      <c r="L116" s="48"/>
      <c r="M116" s="48"/>
      <c r="N116" s="48"/>
      <c r="O116" s="48"/>
      <c r="P116" s="48"/>
      <c r="Q116" s="48"/>
      <c r="R116" s="48"/>
      <c r="S116" s="48"/>
      <c r="T116" s="48"/>
      <c r="U116" s="49"/>
      <c r="V116" s="48"/>
      <c r="W116" s="48"/>
      <c r="X116" s="48"/>
      <c r="Y116" s="48"/>
      <c r="Z116" s="48"/>
      <c r="AA116" s="48"/>
      <c r="AB116" s="48"/>
      <c r="AC116" s="48"/>
      <c r="AD116" s="48"/>
      <c r="AE116" s="48"/>
      <c r="AF116" s="48"/>
      <c r="AG116" s="48"/>
      <c r="AH116" s="48"/>
      <c r="AI116" s="48"/>
      <c r="AJ116" s="48"/>
      <c r="AK116" s="48"/>
      <c r="AL116" s="48"/>
      <c r="AM116" s="48"/>
      <c r="AN116" s="48"/>
      <c r="AO116" s="48"/>
      <c r="AP116" s="48"/>
    </row>
    <row r="117" spans="1:42">
      <c r="A117" s="72"/>
      <c r="B117" s="48"/>
      <c r="C117" s="48"/>
      <c r="D117" s="48"/>
      <c r="E117" s="48"/>
      <c r="F117" s="48"/>
      <c r="G117" s="48"/>
      <c r="H117" s="48"/>
      <c r="I117" s="48"/>
      <c r="J117" s="48"/>
      <c r="K117" s="48"/>
      <c r="L117" s="48"/>
      <c r="M117" s="48"/>
      <c r="N117" s="48"/>
      <c r="O117" s="48"/>
      <c r="P117" s="48"/>
      <c r="Q117" s="48"/>
      <c r="R117" s="48"/>
      <c r="S117" s="48"/>
      <c r="T117" s="48"/>
      <c r="U117" s="49"/>
      <c r="V117" s="48"/>
      <c r="W117" s="48"/>
      <c r="X117" s="48"/>
      <c r="Y117" s="48"/>
      <c r="Z117" s="48"/>
      <c r="AA117" s="48"/>
      <c r="AB117" s="48"/>
      <c r="AC117" s="48"/>
      <c r="AD117" s="48"/>
      <c r="AE117" s="48"/>
      <c r="AF117" s="48"/>
      <c r="AG117" s="48"/>
      <c r="AH117" s="48"/>
      <c r="AI117" s="48"/>
      <c r="AJ117" s="48"/>
      <c r="AK117" s="48"/>
      <c r="AL117" s="48"/>
      <c r="AM117" s="48"/>
      <c r="AN117" s="48"/>
      <c r="AO117" s="48"/>
      <c r="AP117" s="48"/>
    </row>
    <row r="118" spans="1:42">
      <c r="A118" s="72"/>
      <c r="B118" s="48"/>
      <c r="C118" s="48"/>
      <c r="D118" s="48"/>
      <c r="E118" s="48"/>
      <c r="F118" s="48"/>
      <c r="G118" s="48"/>
      <c r="H118" s="48"/>
      <c r="I118" s="48"/>
      <c r="J118" s="48"/>
      <c r="K118" s="48"/>
      <c r="L118" s="48"/>
      <c r="M118" s="48"/>
      <c r="N118" s="48"/>
      <c r="O118" s="48"/>
      <c r="P118" s="48"/>
      <c r="Q118" s="48"/>
      <c r="R118" s="48"/>
      <c r="S118" s="48"/>
      <c r="T118" s="48"/>
      <c r="U118" s="49"/>
      <c r="V118" s="48"/>
      <c r="W118" s="48"/>
      <c r="X118" s="48"/>
      <c r="Y118" s="48"/>
      <c r="Z118" s="48"/>
      <c r="AA118" s="48"/>
      <c r="AB118" s="48"/>
      <c r="AC118" s="48"/>
      <c r="AD118" s="48"/>
      <c r="AE118" s="48"/>
      <c r="AF118" s="48"/>
      <c r="AG118" s="48"/>
      <c r="AH118" s="48"/>
      <c r="AI118" s="48"/>
      <c r="AJ118" s="48"/>
      <c r="AK118" s="48"/>
      <c r="AL118" s="48"/>
      <c r="AM118" s="48"/>
      <c r="AN118" s="48"/>
      <c r="AO118" s="48"/>
      <c r="AP118" s="48"/>
    </row>
    <row r="119" spans="1:42">
      <c r="A119" s="72"/>
      <c r="B119" s="48"/>
      <c r="C119" s="48"/>
      <c r="D119" s="48"/>
      <c r="E119" s="48"/>
      <c r="F119" s="48"/>
      <c r="G119" s="48"/>
      <c r="H119" s="48"/>
      <c r="I119" s="48"/>
      <c r="J119" s="48"/>
      <c r="K119" s="48"/>
      <c r="L119" s="48"/>
      <c r="M119" s="48"/>
      <c r="N119" s="48"/>
      <c r="O119" s="48"/>
      <c r="P119" s="48"/>
      <c r="Q119" s="48"/>
      <c r="R119" s="48"/>
      <c r="S119" s="48"/>
      <c r="T119" s="48"/>
      <c r="U119" s="49"/>
      <c r="V119" s="48"/>
      <c r="W119" s="48"/>
      <c r="X119" s="48"/>
      <c r="Y119" s="48"/>
      <c r="Z119" s="48"/>
      <c r="AA119" s="48"/>
      <c r="AB119" s="48"/>
      <c r="AC119" s="48"/>
      <c r="AD119" s="48"/>
      <c r="AE119" s="48"/>
      <c r="AF119" s="48"/>
      <c r="AG119" s="48"/>
      <c r="AH119" s="48"/>
      <c r="AI119" s="48"/>
      <c r="AJ119" s="48"/>
      <c r="AK119" s="48"/>
      <c r="AL119" s="48"/>
      <c r="AM119" s="48"/>
      <c r="AN119" s="48"/>
      <c r="AO119" s="48"/>
      <c r="AP119" s="48"/>
    </row>
    <row r="120" spans="1:42">
      <c r="A120" s="72"/>
      <c r="B120" s="48"/>
      <c r="C120" s="48"/>
      <c r="D120" s="48"/>
      <c r="E120" s="48"/>
      <c r="F120" s="48"/>
      <c r="G120" s="48"/>
      <c r="H120" s="48"/>
      <c r="I120" s="48"/>
      <c r="J120" s="48"/>
      <c r="K120" s="48"/>
      <c r="L120" s="48"/>
      <c r="M120" s="48"/>
      <c r="N120" s="48"/>
      <c r="O120" s="48"/>
      <c r="P120" s="48"/>
      <c r="Q120" s="48"/>
      <c r="R120" s="48"/>
      <c r="S120" s="48"/>
      <c r="T120" s="48"/>
      <c r="U120" s="49"/>
      <c r="V120" s="48"/>
      <c r="W120" s="48"/>
      <c r="X120" s="48"/>
      <c r="Y120" s="48"/>
      <c r="Z120" s="48"/>
      <c r="AA120" s="48"/>
      <c r="AB120" s="48"/>
      <c r="AC120" s="48"/>
      <c r="AD120" s="48"/>
      <c r="AE120" s="48"/>
      <c r="AF120" s="48"/>
      <c r="AG120" s="48"/>
      <c r="AH120" s="48"/>
      <c r="AI120" s="48"/>
      <c r="AJ120" s="48"/>
      <c r="AK120" s="48"/>
      <c r="AL120" s="48"/>
      <c r="AM120" s="48"/>
      <c r="AN120" s="48"/>
      <c r="AO120" s="48"/>
      <c r="AP120" s="48"/>
    </row>
    <row r="121" spans="1:42">
      <c r="A121" s="72"/>
      <c r="B121" s="48"/>
      <c r="C121" s="48"/>
      <c r="D121" s="48"/>
      <c r="E121" s="48"/>
      <c r="F121" s="48"/>
      <c r="G121" s="48"/>
      <c r="H121" s="48"/>
      <c r="I121" s="48"/>
      <c r="J121" s="48"/>
      <c r="K121" s="48"/>
      <c r="L121" s="48"/>
      <c r="M121" s="48"/>
      <c r="N121" s="48"/>
      <c r="O121" s="48"/>
      <c r="P121" s="48"/>
      <c r="Q121" s="48"/>
      <c r="R121" s="48"/>
      <c r="S121" s="48"/>
      <c r="T121" s="48"/>
      <c r="U121" s="49"/>
      <c r="V121" s="48"/>
      <c r="W121" s="48"/>
      <c r="X121" s="48"/>
      <c r="Y121" s="48"/>
      <c r="Z121" s="48"/>
      <c r="AA121" s="48"/>
      <c r="AB121" s="48"/>
      <c r="AC121" s="48"/>
      <c r="AD121" s="48"/>
      <c r="AE121" s="48"/>
      <c r="AF121" s="48"/>
      <c r="AG121" s="48"/>
      <c r="AH121" s="48"/>
      <c r="AI121" s="48"/>
      <c r="AJ121" s="48"/>
      <c r="AK121" s="48"/>
      <c r="AL121" s="48"/>
      <c r="AM121" s="48"/>
      <c r="AN121" s="48"/>
      <c r="AO121" s="48"/>
      <c r="AP121" s="48"/>
    </row>
    <row r="122" spans="1:42">
      <c r="A122" s="72"/>
      <c r="B122" s="48"/>
      <c r="C122" s="48"/>
      <c r="D122" s="48"/>
      <c r="E122" s="48"/>
      <c r="F122" s="48"/>
      <c r="G122" s="48"/>
      <c r="H122" s="48"/>
      <c r="I122" s="48"/>
      <c r="J122" s="48"/>
      <c r="K122" s="48"/>
      <c r="L122" s="48"/>
      <c r="M122" s="48"/>
      <c r="N122" s="48"/>
      <c r="O122" s="48"/>
      <c r="P122" s="48"/>
      <c r="Q122" s="48"/>
      <c r="R122" s="48"/>
      <c r="S122" s="48"/>
      <c r="T122" s="48"/>
      <c r="U122" s="49"/>
      <c r="V122" s="48"/>
      <c r="W122" s="48"/>
      <c r="X122" s="48"/>
      <c r="Y122" s="48"/>
      <c r="Z122" s="48"/>
      <c r="AA122" s="48"/>
      <c r="AB122" s="48"/>
      <c r="AC122" s="48"/>
      <c r="AD122" s="48"/>
      <c r="AE122" s="48"/>
      <c r="AF122" s="48"/>
      <c r="AG122" s="48"/>
      <c r="AH122" s="48"/>
      <c r="AI122" s="48"/>
      <c r="AJ122" s="48"/>
      <c r="AK122" s="48"/>
      <c r="AL122" s="48"/>
      <c r="AM122" s="48"/>
      <c r="AN122" s="48"/>
      <c r="AO122" s="48"/>
      <c r="AP122" s="48"/>
    </row>
    <row r="123" spans="1:42">
      <c r="A123" s="72"/>
      <c r="B123" s="48"/>
      <c r="C123" s="48"/>
      <c r="D123" s="48"/>
      <c r="E123" s="48"/>
      <c r="F123" s="48"/>
      <c r="G123" s="48"/>
      <c r="H123" s="48"/>
      <c r="I123" s="48"/>
      <c r="J123" s="48"/>
      <c r="K123" s="48"/>
      <c r="L123" s="48"/>
      <c r="M123" s="48"/>
      <c r="N123" s="48"/>
      <c r="O123" s="48"/>
      <c r="P123" s="48"/>
      <c r="Q123" s="48"/>
      <c r="R123" s="48"/>
      <c r="S123" s="48"/>
      <c r="T123" s="48"/>
      <c r="U123" s="49"/>
      <c r="V123" s="48"/>
      <c r="W123" s="48"/>
      <c r="X123" s="48"/>
      <c r="Y123" s="48"/>
      <c r="Z123" s="48"/>
      <c r="AA123" s="48"/>
      <c r="AB123" s="48"/>
      <c r="AC123" s="48"/>
      <c r="AD123" s="48"/>
      <c r="AE123" s="48"/>
      <c r="AF123" s="48"/>
      <c r="AG123" s="48"/>
      <c r="AH123" s="48"/>
      <c r="AI123" s="48"/>
      <c r="AJ123" s="48"/>
      <c r="AK123" s="48"/>
      <c r="AL123" s="48"/>
      <c r="AM123" s="48"/>
      <c r="AN123" s="48"/>
      <c r="AO123" s="48"/>
      <c r="AP123" s="48"/>
    </row>
    <row r="124" spans="1:42">
      <c r="A124" s="72"/>
      <c r="B124" s="48"/>
      <c r="C124" s="48"/>
      <c r="D124" s="48"/>
      <c r="E124" s="48"/>
      <c r="F124" s="48"/>
      <c r="G124" s="48"/>
      <c r="H124" s="48"/>
      <c r="I124" s="48"/>
      <c r="J124" s="48"/>
      <c r="K124" s="48"/>
      <c r="L124" s="48"/>
      <c r="M124" s="48"/>
      <c r="N124" s="48"/>
      <c r="O124" s="48"/>
      <c r="P124" s="48"/>
      <c r="Q124" s="48"/>
      <c r="R124" s="48"/>
      <c r="S124" s="48"/>
      <c r="T124" s="48"/>
      <c r="U124" s="49"/>
      <c r="V124" s="48"/>
      <c r="W124" s="48"/>
      <c r="X124" s="48"/>
      <c r="Y124" s="48"/>
      <c r="Z124" s="48"/>
      <c r="AA124" s="48"/>
      <c r="AB124" s="48"/>
      <c r="AC124" s="48"/>
      <c r="AD124" s="48"/>
      <c r="AE124" s="48"/>
      <c r="AF124" s="48"/>
      <c r="AG124" s="48"/>
      <c r="AH124" s="48"/>
      <c r="AI124" s="48"/>
      <c r="AJ124" s="48"/>
      <c r="AK124" s="48"/>
      <c r="AL124" s="48"/>
      <c r="AM124" s="48"/>
      <c r="AN124" s="48"/>
      <c r="AO124" s="48"/>
      <c r="AP124" s="48"/>
    </row>
    <row r="125" spans="1:42">
      <c r="A125" s="72"/>
      <c r="B125" s="48"/>
      <c r="C125" s="48"/>
      <c r="D125" s="48"/>
      <c r="E125" s="48"/>
      <c r="F125" s="48"/>
      <c r="G125" s="48"/>
      <c r="H125" s="48"/>
      <c r="I125" s="48"/>
      <c r="J125" s="48"/>
      <c r="K125" s="48"/>
      <c r="L125" s="48"/>
      <c r="M125" s="48"/>
      <c r="N125" s="48"/>
      <c r="O125" s="48"/>
      <c r="P125" s="48"/>
      <c r="Q125" s="48"/>
      <c r="R125" s="48"/>
      <c r="S125" s="48"/>
      <c r="T125" s="48"/>
      <c r="U125" s="49"/>
      <c r="V125" s="48"/>
      <c r="W125" s="48"/>
      <c r="X125" s="48"/>
      <c r="Y125" s="48"/>
      <c r="Z125" s="48"/>
      <c r="AA125" s="48"/>
      <c r="AB125" s="48"/>
      <c r="AC125" s="48"/>
      <c r="AD125" s="48"/>
      <c r="AE125" s="48"/>
      <c r="AF125" s="48"/>
      <c r="AG125" s="48"/>
      <c r="AH125" s="48"/>
      <c r="AI125" s="48"/>
      <c r="AJ125" s="48"/>
      <c r="AK125" s="48"/>
      <c r="AL125" s="48"/>
      <c r="AM125" s="48"/>
      <c r="AN125" s="48"/>
      <c r="AO125" s="48"/>
      <c r="AP125" s="48"/>
    </row>
    <row r="126" spans="1:42">
      <c r="A126" s="72"/>
      <c r="B126" s="48"/>
      <c r="C126" s="48"/>
      <c r="D126" s="48"/>
      <c r="E126" s="48"/>
      <c r="F126" s="48"/>
      <c r="G126" s="48"/>
      <c r="H126" s="48"/>
      <c r="I126" s="48"/>
      <c r="J126" s="48"/>
      <c r="K126" s="48"/>
      <c r="L126" s="48"/>
      <c r="M126" s="48"/>
      <c r="N126" s="48"/>
      <c r="O126" s="48"/>
      <c r="P126" s="48"/>
      <c r="Q126" s="48"/>
      <c r="R126" s="48"/>
      <c r="S126" s="48"/>
      <c r="T126" s="48"/>
      <c r="U126" s="49"/>
      <c r="V126" s="48"/>
      <c r="W126" s="48"/>
      <c r="X126" s="48"/>
      <c r="Y126" s="48"/>
      <c r="Z126" s="48"/>
      <c r="AA126" s="48"/>
      <c r="AB126" s="48"/>
      <c r="AC126" s="48"/>
      <c r="AD126" s="48"/>
      <c r="AE126" s="48"/>
      <c r="AF126" s="48"/>
      <c r="AG126" s="48"/>
      <c r="AH126" s="48"/>
      <c r="AI126" s="48"/>
      <c r="AJ126" s="48"/>
      <c r="AK126" s="48"/>
      <c r="AL126" s="48"/>
      <c r="AM126" s="48"/>
      <c r="AN126" s="48"/>
      <c r="AO126" s="48"/>
      <c r="AP126" s="48"/>
    </row>
    <row r="127" spans="1:42">
      <c r="A127" s="72"/>
      <c r="B127" s="48"/>
      <c r="C127" s="48"/>
      <c r="D127" s="48"/>
      <c r="E127" s="48"/>
      <c r="F127" s="48"/>
      <c r="G127" s="48"/>
      <c r="H127" s="48"/>
      <c r="I127" s="48"/>
      <c r="J127" s="48"/>
      <c r="K127" s="48"/>
      <c r="L127" s="48"/>
      <c r="M127" s="48"/>
      <c r="N127" s="48"/>
      <c r="O127" s="48"/>
      <c r="P127" s="48"/>
      <c r="Q127" s="48"/>
      <c r="R127" s="48"/>
      <c r="S127" s="48"/>
      <c r="T127" s="48"/>
      <c r="U127" s="49"/>
      <c r="V127" s="48"/>
      <c r="W127" s="48"/>
      <c r="X127" s="48"/>
      <c r="Y127" s="48"/>
      <c r="Z127" s="48"/>
      <c r="AA127" s="48"/>
      <c r="AB127" s="48"/>
      <c r="AC127" s="48"/>
      <c r="AD127" s="48"/>
      <c r="AE127" s="48"/>
      <c r="AF127" s="48"/>
      <c r="AG127" s="48"/>
      <c r="AH127" s="48"/>
      <c r="AI127" s="48"/>
      <c r="AJ127" s="48"/>
      <c r="AK127" s="48"/>
      <c r="AL127" s="48"/>
      <c r="AM127" s="48"/>
      <c r="AN127" s="48"/>
      <c r="AO127" s="48"/>
      <c r="AP127" s="48"/>
    </row>
    <row r="128" spans="1:42">
      <c r="A128" s="72"/>
      <c r="B128" s="48"/>
      <c r="C128" s="48"/>
      <c r="D128" s="48"/>
      <c r="E128" s="48"/>
      <c r="F128" s="48"/>
      <c r="G128" s="48"/>
      <c r="H128" s="48"/>
      <c r="I128" s="48"/>
      <c r="J128" s="48"/>
      <c r="K128" s="48"/>
      <c r="L128" s="48"/>
      <c r="M128" s="48"/>
      <c r="N128" s="48"/>
      <c r="O128" s="48"/>
      <c r="P128" s="48"/>
      <c r="Q128" s="48"/>
      <c r="R128" s="48"/>
      <c r="S128" s="48"/>
      <c r="T128" s="48"/>
      <c r="U128" s="49"/>
      <c r="V128" s="48"/>
      <c r="W128" s="48"/>
      <c r="X128" s="48"/>
      <c r="Y128" s="48"/>
      <c r="Z128" s="48"/>
      <c r="AA128" s="48"/>
      <c r="AB128" s="48"/>
      <c r="AC128" s="48"/>
      <c r="AD128" s="48"/>
      <c r="AE128" s="48"/>
      <c r="AF128" s="48"/>
      <c r="AG128" s="48"/>
      <c r="AH128" s="48"/>
      <c r="AI128" s="48"/>
      <c r="AJ128" s="48"/>
      <c r="AK128" s="48"/>
      <c r="AL128" s="48"/>
      <c r="AM128" s="48"/>
      <c r="AN128" s="48"/>
      <c r="AO128" s="48"/>
      <c r="AP128" s="48"/>
    </row>
    <row r="129" spans="1:42">
      <c r="A129" s="72"/>
      <c r="B129" s="48"/>
      <c r="C129" s="48"/>
      <c r="D129" s="48"/>
      <c r="E129" s="48"/>
      <c r="F129" s="48"/>
      <c r="G129" s="48"/>
      <c r="H129" s="48"/>
      <c r="I129" s="48"/>
      <c r="J129" s="48"/>
      <c r="K129" s="48"/>
      <c r="L129" s="48"/>
      <c r="M129" s="48"/>
      <c r="N129" s="48"/>
      <c r="O129" s="48"/>
      <c r="P129" s="48"/>
      <c r="Q129" s="48"/>
      <c r="R129" s="48"/>
      <c r="S129" s="48"/>
      <c r="T129" s="48"/>
      <c r="U129" s="49"/>
      <c r="V129" s="48"/>
      <c r="W129" s="48"/>
      <c r="X129" s="48"/>
      <c r="Y129" s="48"/>
      <c r="Z129" s="48"/>
      <c r="AA129" s="48"/>
      <c r="AB129" s="48"/>
      <c r="AC129" s="48"/>
      <c r="AD129" s="48"/>
      <c r="AE129" s="48"/>
      <c r="AF129" s="48"/>
      <c r="AG129" s="48"/>
      <c r="AH129" s="48"/>
      <c r="AI129" s="48"/>
      <c r="AJ129" s="48"/>
      <c r="AK129" s="48"/>
      <c r="AL129" s="48"/>
      <c r="AM129" s="48"/>
      <c r="AN129" s="48"/>
      <c r="AO129" s="48"/>
      <c r="AP129" s="48"/>
    </row>
    <row r="130" spans="1:42">
      <c r="A130" s="72"/>
      <c r="B130" s="48"/>
      <c r="C130" s="48"/>
      <c r="D130" s="48"/>
      <c r="E130" s="48"/>
      <c r="F130" s="48"/>
      <c r="G130" s="48"/>
      <c r="H130" s="48"/>
      <c r="I130" s="48"/>
      <c r="J130" s="48"/>
      <c r="K130" s="48"/>
      <c r="L130" s="48"/>
      <c r="M130" s="48"/>
      <c r="N130" s="48"/>
      <c r="O130" s="48"/>
      <c r="P130" s="48"/>
      <c r="Q130" s="48"/>
      <c r="R130" s="48"/>
      <c r="S130" s="48"/>
      <c r="T130" s="48"/>
      <c r="U130" s="49"/>
      <c r="V130" s="48"/>
      <c r="W130" s="48"/>
      <c r="X130" s="48"/>
      <c r="Y130" s="48"/>
      <c r="Z130" s="48"/>
      <c r="AA130" s="48"/>
      <c r="AB130" s="48"/>
      <c r="AC130" s="48"/>
      <c r="AD130" s="48"/>
      <c r="AE130" s="48"/>
      <c r="AF130" s="48"/>
      <c r="AG130" s="48"/>
      <c r="AH130" s="48"/>
      <c r="AI130" s="48"/>
      <c r="AJ130" s="48"/>
      <c r="AK130" s="48"/>
      <c r="AL130" s="48"/>
      <c r="AM130" s="48"/>
      <c r="AN130" s="48"/>
      <c r="AO130" s="48"/>
      <c r="AP130" s="48"/>
    </row>
    <row r="131" spans="1:42">
      <c r="A131" s="72"/>
      <c r="B131" s="48"/>
      <c r="C131" s="48"/>
      <c r="D131" s="48"/>
      <c r="E131" s="48"/>
      <c r="F131" s="48"/>
      <c r="G131" s="48"/>
      <c r="H131" s="48"/>
      <c r="I131" s="48"/>
      <c r="J131" s="48"/>
      <c r="K131" s="48"/>
      <c r="L131" s="48"/>
      <c r="M131" s="48"/>
      <c r="N131" s="48"/>
      <c r="O131" s="48"/>
      <c r="P131" s="48"/>
      <c r="Q131" s="48"/>
      <c r="R131" s="48"/>
      <c r="S131" s="48"/>
      <c r="T131" s="48"/>
      <c r="U131" s="49"/>
      <c r="V131" s="48"/>
      <c r="W131" s="48"/>
      <c r="X131" s="48"/>
      <c r="Y131" s="48"/>
      <c r="Z131" s="48"/>
      <c r="AA131" s="48"/>
      <c r="AB131" s="48"/>
      <c r="AC131" s="48"/>
      <c r="AD131" s="48"/>
      <c r="AE131" s="48"/>
      <c r="AF131" s="48"/>
      <c r="AG131" s="48"/>
      <c r="AH131" s="48"/>
      <c r="AI131" s="48"/>
      <c r="AJ131" s="48"/>
      <c r="AK131" s="48"/>
      <c r="AL131" s="48"/>
      <c r="AM131" s="48"/>
      <c r="AN131" s="48"/>
      <c r="AO131" s="48"/>
      <c r="AP131" s="48"/>
    </row>
    <row r="132" spans="1:42">
      <c r="A132" s="72"/>
      <c r="B132" s="48"/>
      <c r="C132" s="48"/>
      <c r="D132" s="48"/>
      <c r="E132" s="48"/>
      <c r="F132" s="48"/>
      <c r="G132" s="48"/>
      <c r="H132" s="48"/>
      <c r="I132" s="48"/>
      <c r="J132" s="48"/>
      <c r="K132" s="48"/>
      <c r="L132" s="48"/>
      <c r="M132" s="48"/>
      <c r="N132" s="48"/>
      <c r="O132" s="48"/>
      <c r="P132" s="48"/>
      <c r="Q132" s="48"/>
      <c r="R132" s="48"/>
      <c r="S132" s="48"/>
      <c r="T132" s="48"/>
      <c r="U132" s="49"/>
      <c r="V132" s="48"/>
      <c r="W132" s="48"/>
      <c r="X132" s="48"/>
      <c r="Y132" s="48"/>
      <c r="Z132" s="48"/>
      <c r="AA132" s="48"/>
      <c r="AB132" s="48"/>
      <c r="AC132" s="48"/>
      <c r="AD132" s="48"/>
      <c r="AE132" s="48"/>
      <c r="AF132" s="48"/>
      <c r="AG132" s="48"/>
      <c r="AH132" s="48"/>
      <c r="AI132" s="48"/>
      <c r="AJ132" s="48"/>
      <c r="AK132" s="48"/>
      <c r="AL132" s="48"/>
      <c r="AM132" s="48"/>
      <c r="AN132" s="48"/>
      <c r="AO132" s="48"/>
      <c r="AP132" s="48"/>
    </row>
    <row r="133" spans="1:42">
      <c r="A133" s="72"/>
      <c r="B133" s="48"/>
      <c r="C133" s="48"/>
      <c r="D133" s="48"/>
      <c r="E133" s="48"/>
      <c r="F133" s="48"/>
      <c r="G133" s="48"/>
      <c r="H133" s="48"/>
      <c r="I133" s="48"/>
      <c r="J133" s="48"/>
      <c r="K133" s="48"/>
      <c r="L133" s="48"/>
      <c r="M133" s="48"/>
      <c r="N133" s="48"/>
      <c r="O133" s="48"/>
      <c r="P133" s="48"/>
      <c r="Q133" s="48"/>
      <c r="R133" s="48"/>
      <c r="S133" s="48"/>
      <c r="T133" s="48"/>
      <c r="U133" s="49"/>
      <c r="V133" s="48"/>
      <c r="W133" s="48"/>
      <c r="X133" s="48"/>
      <c r="Y133" s="48"/>
      <c r="Z133" s="48"/>
      <c r="AA133" s="48"/>
      <c r="AB133" s="48"/>
      <c r="AC133" s="48"/>
      <c r="AD133" s="48"/>
      <c r="AE133" s="48"/>
      <c r="AF133" s="48"/>
      <c r="AG133" s="48"/>
      <c r="AH133" s="48"/>
      <c r="AI133" s="48"/>
      <c r="AJ133" s="48"/>
      <c r="AK133" s="48"/>
      <c r="AL133" s="48"/>
      <c r="AM133" s="48"/>
      <c r="AN133" s="48"/>
      <c r="AO133" s="48"/>
      <c r="AP133" s="48"/>
    </row>
    <row r="134" spans="1:42">
      <c r="A134" s="72"/>
      <c r="B134" s="48"/>
      <c r="C134" s="48"/>
      <c r="D134" s="48"/>
      <c r="E134" s="48"/>
      <c r="F134" s="48"/>
      <c r="G134" s="48"/>
      <c r="H134" s="48"/>
      <c r="I134" s="48"/>
      <c r="J134" s="48"/>
      <c r="K134" s="48"/>
      <c r="L134" s="48"/>
      <c r="M134" s="48"/>
      <c r="N134" s="48"/>
      <c r="O134" s="48"/>
      <c r="P134" s="48"/>
      <c r="Q134" s="48"/>
      <c r="R134" s="48"/>
      <c r="S134" s="48"/>
      <c r="T134" s="48"/>
      <c r="U134" s="49"/>
      <c r="V134" s="48"/>
      <c r="W134" s="48"/>
      <c r="X134" s="48"/>
      <c r="Y134" s="48"/>
      <c r="Z134" s="48"/>
      <c r="AA134" s="48"/>
      <c r="AB134" s="48"/>
      <c r="AC134" s="48"/>
      <c r="AD134" s="48"/>
      <c r="AE134" s="48"/>
      <c r="AF134" s="48"/>
      <c r="AG134" s="48"/>
      <c r="AH134" s="48"/>
      <c r="AI134" s="48"/>
      <c r="AJ134" s="48"/>
      <c r="AK134" s="48"/>
      <c r="AL134" s="48"/>
      <c r="AM134" s="48"/>
      <c r="AN134" s="48"/>
      <c r="AO134" s="48"/>
      <c r="AP134" s="48"/>
    </row>
    <row r="135" spans="1:42">
      <c r="A135" s="72"/>
      <c r="B135" s="48"/>
      <c r="C135" s="48"/>
      <c r="D135" s="48"/>
      <c r="E135" s="48"/>
      <c r="F135" s="48"/>
      <c r="G135" s="48"/>
      <c r="H135" s="48"/>
      <c r="I135" s="48"/>
      <c r="J135" s="48"/>
      <c r="K135" s="48"/>
      <c r="L135" s="48"/>
      <c r="M135" s="48"/>
      <c r="N135" s="48"/>
      <c r="O135" s="48"/>
      <c r="P135" s="48"/>
      <c r="Q135" s="48"/>
      <c r="R135" s="48"/>
      <c r="S135" s="48"/>
      <c r="T135" s="48"/>
      <c r="U135" s="49"/>
      <c r="V135" s="48"/>
      <c r="W135" s="48"/>
      <c r="X135" s="48"/>
      <c r="Y135" s="48"/>
      <c r="Z135" s="48"/>
      <c r="AA135" s="48"/>
      <c r="AB135" s="48"/>
      <c r="AC135" s="48"/>
      <c r="AD135" s="48"/>
      <c r="AE135" s="48"/>
      <c r="AF135" s="48"/>
      <c r="AG135" s="48"/>
      <c r="AH135" s="48"/>
      <c r="AI135" s="48"/>
      <c r="AJ135" s="48"/>
      <c r="AK135" s="48"/>
      <c r="AL135" s="48"/>
      <c r="AM135" s="48"/>
      <c r="AN135" s="48"/>
      <c r="AO135" s="48"/>
      <c r="AP135" s="48"/>
    </row>
    <row r="136" spans="1:42">
      <c r="A136" s="72"/>
      <c r="B136" s="48"/>
      <c r="C136" s="48"/>
      <c r="D136" s="48"/>
      <c r="E136" s="48"/>
      <c r="F136" s="48"/>
      <c r="G136" s="48"/>
      <c r="H136" s="48"/>
      <c r="I136" s="48"/>
      <c r="J136" s="48"/>
      <c r="K136" s="48"/>
      <c r="L136" s="48"/>
      <c r="M136" s="48"/>
      <c r="N136" s="48"/>
      <c r="O136" s="48"/>
      <c r="P136" s="48"/>
      <c r="Q136" s="48"/>
      <c r="R136" s="48"/>
      <c r="S136" s="48"/>
      <c r="T136" s="48"/>
      <c r="U136" s="49"/>
      <c r="V136" s="48"/>
      <c r="W136" s="48"/>
      <c r="X136" s="48"/>
      <c r="Y136" s="48"/>
      <c r="Z136" s="48"/>
      <c r="AA136" s="48"/>
      <c r="AB136" s="48"/>
      <c r="AC136" s="48"/>
      <c r="AD136" s="48"/>
      <c r="AE136" s="48"/>
      <c r="AF136" s="48"/>
      <c r="AG136" s="48"/>
      <c r="AH136" s="48"/>
      <c r="AI136" s="48"/>
      <c r="AJ136" s="48"/>
      <c r="AK136" s="48"/>
      <c r="AL136" s="48"/>
      <c r="AM136" s="48"/>
      <c r="AN136" s="48"/>
      <c r="AO136" s="48"/>
      <c r="AP136" s="48"/>
    </row>
    <row r="137" spans="1:42">
      <c r="A137" s="72"/>
      <c r="B137" s="48"/>
      <c r="C137" s="48"/>
      <c r="D137" s="48"/>
      <c r="E137" s="48"/>
      <c r="F137" s="48"/>
      <c r="G137" s="48"/>
      <c r="H137" s="48"/>
      <c r="I137" s="48"/>
      <c r="J137" s="48"/>
      <c r="K137" s="48"/>
      <c r="L137" s="48"/>
      <c r="M137" s="48"/>
      <c r="N137" s="48"/>
      <c r="O137" s="48"/>
      <c r="P137" s="48"/>
      <c r="Q137" s="48"/>
      <c r="R137" s="48"/>
      <c r="S137" s="48"/>
      <c r="T137" s="48"/>
      <c r="U137" s="49"/>
      <c r="V137" s="48"/>
      <c r="W137" s="48"/>
      <c r="X137" s="48"/>
      <c r="Y137" s="48"/>
      <c r="Z137" s="48"/>
      <c r="AA137" s="48"/>
      <c r="AB137" s="48"/>
      <c r="AC137" s="48"/>
      <c r="AD137" s="48"/>
      <c r="AE137" s="48"/>
      <c r="AF137" s="48"/>
      <c r="AG137" s="48"/>
      <c r="AH137" s="48"/>
      <c r="AI137" s="48"/>
      <c r="AJ137" s="48"/>
      <c r="AK137" s="48"/>
      <c r="AL137" s="48"/>
      <c r="AM137" s="48"/>
      <c r="AN137" s="48"/>
      <c r="AO137" s="48"/>
      <c r="AP137" s="48"/>
    </row>
    <row r="138" spans="1:42">
      <c r="A138" s="72"/>
      <c r="B138" s="48"/>
      <c r="C138" s="48"/>
      <c r="D138" s="48"/>
      <c r="E138" s="48"/>
      <c r="F138" s="48"/>
      <c r="G138" s="48"/>
      <c r="H138" s="48"/>
      <c r="I138" s="48"/>
      <c r="J138" s="48"/>
      <c r="K138" s="48"/>
      <c r="L138" s="48"/>
      <c r="M138" s="48"/>
      <c r="N138" s="48"/>
      <c r="O138" s="48"/>
      <c r="P138" s="48"/>
      <c r="Q138" s="48"/>
      <c r="R138" s="48"/>
      <c r="S138" s="48"/>
      <c r="T138" s="48"/>
      <c r="U138" s="49"/>
      <c r="V138" s="48"/>
      <c r="W138" s="48"/>
      <c r="X138" s="48"/>
      <c r="Y138" s="48"/>
      <c r="Z138" s="48"/>
      <c r="AA138" s="48"/>
      <c r="AB138" s="48"/>
      <c r="AC138" s="48"/>
      <c r="AD138" s="48"/>
      <c r="AE138" s="48"/>
      <c r="AF138" s="48"/>
      <c r="AG138" s="48"/>
      <c r="AH138" s="48"/>
      <c r="AI138" s="48"/>
      <c r="AJ138" s="48"/>
      <c r="AK138" s="48"/>
      <c r="AL138" s="48"/>
      <c r="AM138" s="48"/>
      <c r="AN138" s="48"/>
      <c r="AO138" s="48"/>
      <c r="AP138" s="48"/>
    </row>
    <row r="139" spans="1:42">
      <c r="A139" s="72"/>
      <c r="B139" s="48"/>
      <c r="C139" s="48"/>
      <c r="D139" s="48"/>
      <c r="E139" s="48"/>
      <c r="F139" s="48"/>
      <c r="G139" s="48"/>
      <c r="H139" s="48"/>
      <c r="I139" s="48"/>
      <c r="J139" s="48"/>
      <c r="K139" s="48"/>
      <c r="L139" s="48"/>
      <c r="M139" s="48"/>
      <c r="N139" s="48"/>
      <c r="O139" s="48"/>
      <c r="P139" s="48"/>
      <c r="Q139" s="48"/>
      <c r="R139" s="48"/>
      <c r="S139" s="48"/>
      <c r="T139" s="48"/>
      <c r="U139" s="49"/>
      <c r="V139" s="48"/>
      <c r="W139" s="48"/>
      <c r="X139" s="48"/>
      <c r="Y139" s="48"/>
      <c r="Z139" s="48"/>
      <c r="AA139" s="48"/>
      <c r="AB139" s="48"/>
      <c r="AC139" s="48"/>
      <c r="AD139" s="48"/>
      <c r="AE139" s="48"/>
      <c r="AF139" s="48"/>
      <c r="AG139" s="48"/>
      <c r="AH139" s="48"/>
      <c r="AI139" s="48"/>
      <c r="AJ139" s="48"/>
      <c r="AK139" s="48"/>
      <c r="AL139" s="48"/>
      <c r="AM139" s="48"/>
      <c r="AN139" s="48"/>
      <c r="AO139" s="48"/>
      <c r="AP139" s="48"/>
    </row>
    <row r="140" spans="1:42">
      <c r="A140" s="72"/>
      <c r="B140" s="48"/>
      <c r="C140" s="48"/>
      <c r="D140" s="48"/>
      <c r="E140" s="48"/>
      <c r="F140" s="48"/>
      <c r="G140" s="48"/>
      <c r="H140" s="48"/>
      <c r="I140" s="48"/>
      <c r="J140" s="48"/>
      <c r="K140" s="48"/>
      <c r="L140" s="48"/>
      <c r="M140" s="48"/>
      <c r="N140" s="48"/>
      <c r="O140" s="48"/>
      <c r="P140" s="48"/>
      <c r="Q140" s="48"/>
      <c r="R140" s="48"/>
      <c r="S140" s="48"/>
      <c r="T140" s="48"/>
      <c r="U140" s="49"/>
      <c r="V140" s="48"/>
      <c r="W140" s="48"/>
      <c r="X140" s="48"/>
      <c r="Y140" s="48"/>
      <c r="Z140" s="48"/>
      <c r="AA140" s="48"/>
      <c r="AB140" s="48"/>
      <c r="AC140" s="48"/>
      <c r="AD140" s="48"/>
      <c r="AE140" s="48"/>
      <c r="AF140" s="48"/>
      <c r="AG140" s="48"/>
      <c r="AH140" s="48"/>
      <c r="AI140" s="48"/>
      <c r="AJ140" s="48"/>
      <c r="AK140" s="48"/>
      <c r="AL140" s="48"/>
      <c r="AM140" s="48"/>
      <c r="AN140" s="48"/>
      <c r="AO140" s="48"/>
      <c r="AP140" s="48"/>
    </row>
    <row r="141" spans="1:42">
      <c r="A141" s="72"/>
      <c r="B141" s="48"/>
      <c r="C141" s="48"/>
      <c r="D141" s="48"/>
      <c r="E141" s="48"/>
      <c r="F141" s="48"/>
      <c r="G141" s="48"/>
      <c r="H141" s="48"/>
      <c r="I141" s="48"/>
      <c r="J141" s="48"/>
      <c r="K141" s="48"/>
      <c r="L141" s="48"/>
      <c r="M141" s="48"/>
      <c r="N141" s="48"/>
      <c r="O141" s="48"/>
      <c r="P141" s="48"/>
      <c r="Q141" s="48"/>
      <c r="R141" s="48"/>
      <c r="S141" s="48"/>
      <c r="T141" s="48"/>
      <c r="U141" s="49"/>
      <c r="V141" s="48"/>
      <c r="W141" s="48"/>
      <c r="X141" s="48"/>
      <c r="Y141" s="48"/>
      <c r="Z141" s="48"/>
      <c r="AA141" s="48"/>
      <c r="AB141" s="48"/>
      <c r="AC141" s="48"/>
      <c r="AD141" s="48"/>
      <c r="AE141" s="48"/>
      <c r="AF141" s="48"/>
      <c r="AG141" s="48"/>
      <c r="AH141" s="48"/>
      <c r="AI141" s="48"/>
      <c r="AJ141" s="48"/>
      <c r="AK141" s="48"/>
      <c r="AL141" s="48"/>
      <c r="AM141" s="48"/>
      <c r="AN141" s="48"/>
      <c r="AO141" s="48"/>
      <c r="AP141" s="48"/>
    </row>
    <row r="142" spans="1:42">
      <c r="A142" s="72"/>
      <c r="B142" s="48"/>
      <c r="C142" s="48"/>
      <c r="D142" s="48"/>
      <c r="E142" s="48"/>
      <c r="F142" s="48"/>
      <c r="G142" s="48"/>
      <c r="H142" s="48"/>
      <c r="I142" s="48"/>
      <c r="J142" s="48"/>
      <c r="K142" s="48"/>
      <c r="L142" s="48"/>
      <c r="M142" s="48"/>
      <c r="N142" s="48"/>
      <c r="O142" s="48"/>
      <c r="P142" s="48"/>
      <c r="Q142" s="48"/>
      <c r="R142" s="48"/>
      <c r="S142" s="48"/>
      <c r="T142" s="48"/>
      <c r="U142" s="49"/>
      <c r="V142" s="48"/>
      <c r="W142" s="48"/>
      <c r="X142" s="48"/>
      <c r="Y142" s="48"/>
      <c r="Z142" s="48"/>
      <c r="AA142" s="48"/>
      <c r="AB142" s="48"/>
      <c r="AC142" s="48"/>
      <c r="AD142" s="48"/>
      <c r="AE142" s="48"/>
      <c r="AF142" s="48"/>
      <c r="AG142" s="48"/>
      <c r="AH142" s="48"/>
      <c r="AI142" s="48"/>
      <c r="AJ142" s="48"/>
      <c r="AK142" s="48"/>
      <c r="AL142" s="48"/>
      <c r="AM142" s="48"/>
      <c r="AN142" s="48"/>
      <c r="AO142" s="48"/>
      <c r="AP142" s="48"/>
    </row>
    <row r="143" spans="1:42">
      <c r="A143" s="72"/>
      <c r="B143" s="48"/>
      <c r="C143" s="48"/>
      <c r="D143" s="48"/>
      <c r="E143" s="48"/>
      <c r="F143" s="48"/>
      <c r="G143" s="48"/>
      <c r="H143" s="48"/>
      <c r="I143" s="48"/>
      <c r="J143" s="48"/>
      <c r="K143" s="48"/>
      <c r="L143" s="48"/>
      <c r="M143" s="48"/>
      <c r="N143" s="48"/>
      <c r="O143" s="48"/>
      <c r="P143" s="48"/>
      <c r="Q143" s="48"/>
      <c r="R143" s="48"/>
      <c r="S143" s="48"/>
      <c r="T143" s="48"/>
      <c r="U143" s="49"/>
      <c r="V143" s="48"/>
      <c r="W143" s="48"/>
      <c r="X143" s="48"/>
      <c r="Y143" s="48"/>
      <c r="Z143" s="48"/>
      <c r="AA143" s="48"/>
      <c r="AB143" s="48"/>
      <c r="AC143" s="48"/>
      <c r="AD143" s="48"/>
      <c r="AE143" s="48"/>
      <c r="AF143" s="48"/>
      <c r="AG143" s="48"/>
      <c r="AH143" s="48"/>
      <c r="AI143" s="48"/>
      <c r="AJ143" s="48"/>
      <c r="AK143" s="48"/>
      <c r="AL143" s="48"/>
      <c r="AM143" s="48"/>
      <c r="AN143" s="48"/>
      <c r="AO143" s="48"/>
      <c r="AP143" s="48"/>
    </row>
    <row r="144" spans="1:42">
      <c r="A144" s="72"/>
      <c r="B144" s="48"/>
      <c r="C144" s="48"/>
      <c r="D144" s="48"/>
      <c r="E144" s="48"/>
      <c r="F144" s="48"/>
      <c r="G144" s="48"/>
      <c r="H144" s="48"/>
      <c r="I144" s="48"/>
      <c r="J144" s="48"/>
      <c r="K144" s="48"/>
      <c r="L144" s="48"/>
      <c r="M144" s="48"/>
      <c r="N144" s="48"/>
      <c r="O144" s="48"/>
      <c r="P144" s="48"/>
      <c r="Q144" s="48"/>
      <c r="R144" s="48"/>
      <c r="S144" s="48"/>
      <c r="T144" s="48"/>
      <c r="U144" s="49"/>
      <c r="V144" s="48"/>
      <c r="W144" s="48"/>
      <c r="X144" s="48"/>
      <c r="Y144" s="48"/>
      <c r="Z144" s="48"/>
      <c r="AA144" s="48"/>
      <c r="AB144" s="48"/>
      <c r="AC144" s="48"/>
      <c r="AD144" s="48"/>
      <c r="AE144" s="48"/>
      <c r="AF144" s="48"/>
      <c r="AG144" s="48"/>
      <c r="AH144" s="48"/>
      <c r="AI144" s="48"/>
      <c r="AJ144" s="48"/>
      <c r="AK144" s="48"/>
      <c r="AL144" s="48"/>
      <c r="AM144" s="48"/>
      <c r="AN144" s="48"/>
      <c r="AO144" s="48"/>
      <c r="AP144" s="48"/>
    </row>
    <row r="145" spans="1:42">
      <c r="A145" s="72"/>
      <c r="B145" s="48"/>
      <c r="C145" s="48"/>
      <c r="D145" s="48"/>
      <c r="E145" s="48"/>
      <c r="F145" s="48"/>
      <c r="G145" s="48"/>
      <c r="H145" s="48"/>
      <c r="I145" s="48"/>
      <c r="J145" s="48"/>
      <c r="K145" s="48"/>
      <c r="L145" s="48"/>
      <c r="M145" s="48"/>
      <c r="N145" s="48"/>
      <c r="O145" s="48"/>
      <c r="P145" s="48"/>
      <c r="Q145" s="48"/>
      <c r="R145" s="48"/>
      <c r="S145" s="48"/>
      <c r="T145" s="48"/>
      <c r="U145" s="49"/>
      <c r="V145" s="48"/>
      <c r="W145" s="48"/>
      <c r="X145" s="48"/>
      <c r="Y145" s="48"/>
      <c r="Z145" s="48"/>
      <c r="AA145" s="48"/>
      <c r="AB145" s="48"/>
      <c r="AC145" s="48"/>
      <c r="AD145" s="48"/>
      <c r="AE145" s="48"/>
      <c r="AF145" s="48"/>
      <c r="AG145" s="48"/>
      <c r="AH145" s="48"/>
      <c r="AI145" s="48"/>
      <c r="AJ145" s="48"/>
      <c r="AK145" s="48"/>
      <c r="AL145" s="48"/>
      <c r="AM145" s="48"/>
      <c r="AN145" s="48"/>
      <c r="AO145" s="48"/>
      <c r="AP145" s="48"/>
    </row>
    <row r="146" spans="1:42">
      <c r="A146" s="72"/>
      <c r="B146" s="48"/>
      <c r="C146" s="48"/>
      <c r="D146" s="48"/>
      <c r="E146" s="48"/>
      <c r="F146" s="48"/>
      <c r="G146" s="48"/>
      <c r="H146" s="48"/>
      <c r="I146" s="48"/>
      <c r="J146" s="48"/>
      <c r="K146" s="48"/>
      <c r="L146" s="48"/>
      <c r="M146" s="48"/>
      <c r="N146" s="48"/>
      <c r="O146" s="48"/>
      <c r="P146" s="48"/>
      <c r="Q146" s="48"/>
      <c r="R146" s="48"/>
      <c r="S146" s="48"/>
      <c r="T146" s="48"/>
      <c r="U146" s="49"/>
      <c r="V146" s="48"/>
      <c r="W146" s="48"/>
      <c r="X146" s="48"/>
      <c r="Y146" s="48"/>
      <c r="Z146" s="48"/>
      <c r="AA146" s="48"/>
      <c r="AB146" s="48"/>
      <c r="AC146" s="48"/>
      <c r="AD146" s="48"/>
      <c r="AE146" s="48"/>
      <c r="AF146" s="48"/>
      <c r="AG146" s="48"/>
      <c r="AH146" s="48"/>
      <c r="AI146" s="48"/>
      <c r="AJ146" s="48"/>
      <c r="AK146" s="48"/>
      <c r="AL146" s="48"/>
      <c r="AM146" s="48"/>
      <c r="AN146" s="48"/>
      <c r="AO146" s="48"/>
      <c r="AP146" s="48"/>
    </row>
    <row r="147" spans="1:42">
      <c r="A147" s="72"/>
      <c r="B147" s="48"/>
      <c r="C147" s="48"/>
      <c r="D147" s="48"/>
      <c r="E147" s="48"/>
      <c r="F147" s="48"/>
      <c r="G147" s="48"/>
      <c r="H147" s="48"/>
      <c r="I147" s="48"/>
      <c r="J147" s="48"/>
      <c r="K147" s="48"/>
      <c r="L147" s="48"/>
      <c r="M147" s="48"/>
      <c r="N147" s="48"/>
      <c r="O147" s="48"/>
      <c r="P147" s="48"/>
      <c r="Q147" s="48"/>
      <c r="R147" s="48"/>
      <c r="S147" s="48"/>
      <c r="T147" s="48"/>
      <c r="U147" s="49"/>
      <c r="V147" s="48"/>
      <c r="W147" s="48"/>
      <c r="X147" s="48"/>
      <c r="Y147" s="48"/>
      <c r="Z147" s="48"/>
      <c r="AA147" s="48"/>
      <c r="AB147" s="48"/>
      <c r="AC147" s="48"/>
      <c r="AD147" s="48"/>
      <c r="AE147" s="48"/>
      <c r="AF147" s="48"/>
      <c r="AG147" s="48"/>
      <c r="AH147" s="48"/>
      <c r="AI147" s="48"/>
      <c r="AJ147" s="48"/>
      <c r="AK147" s="48"/>
      <c r="AL147" s="48"/>
      <c r="AM147" s="48"/>
      <c r="AN147" s="48"/>
      <c r="AO147" s="48"/>
      <c r="AP147" s="48"/>
    </row>
    <row r="148" spans="1:42">
      <c r="A148" s="72"/>
      <c r="B148" s="48"/>
      <c r="C148" s="48"/>
      <c r="D148" s="48"/>
      <c r="E148" s="48"/>
      <c r="F148" s="48"/>
      <c r="G148" s="48"/>
      <c r="H148" s="48"/>
      <c r="I148" s="48"/>
      <c r="J148" s="48"/>
      <c r="K148" s="48"/>
      <c r="L148" s="48"/>
      <c r="M148" s="48"/>
      <c r="N148" s="48"/>
      <c r="O148" s="48"/>
      <c r="P148" s="48"/>
      <c r="Q148" s="48"/>
      <c r="R148" s="48"/>
      <c r="S148" s="48"/>
      <c r="T148" s="48"/>
      <c r="U148" s="49"/>
      <c r="V148" s="48"/>
      <c r="W148" s="48"/>
      <c r="X148" s="48"/>
      <c r="Y148" s="48"/>
      <c r="Z148" s="48"/>
      <c r="AA148" s="48"/>
      <c r="AB148" s="48"/>
      <c r="AC148" s="48"/>
      <c r="AD148" s="48"/>
      <c r="AE148" s="48"/>
      <c r="AF148" s="48"/>
      <c r="AG148" s="48"/>
      <c r="AH148" s="48"/>
      <c r="AI148" s="48"/>
      <c r="AJ148" s="48"/>
      <c r="AK148" s="48"/>
      <c r="AL148" s="48"/>
      <c r="AM148" s="48"/>
      <c r="AN148" s="48"/>
      <c r="AO148" s="48"/>
      <c r="AP148" s="48"/>
    </row>
    <row r="149" spans="1:42">
      <c r="A149" s="72"/>
      <c r="B149" s="48"/>
      <c r="C149" s="48"/>
      <c r="D149" s="48"/>
      <c r="E149" s="48"/>
      <c r="F149" s="48"/>
      <c r="G149" s="48"/>
      <c r="H149" s="48"/>
      <c r="I149" s="48"/>
      <c r="J149" s="48"/>
      <c r="K149" s="48"/>
      <c r="L149" s="48"/>
      <c r="M149" s="48"/>
      <c r="N149" s="48"/>
      <c r="O149" s="48"/>
      <c r="P149" s="48"/>
      <c r="Q149" s="48"/>
      <c r="R149" s="48"/>
      <c r="S149" s="48"/>
      <c r="T149" s="48"/>
      <c r="U149" s="49"/>
      <c r="V149" s="48"/>
      <c r="W149" s="48"/>
      <c r="X149" s="48"/>
      <c r="Y149" s="48"/>
      <c r="Z149" s="48"/>
      <c r="AA149" s="48"/>
      <c r="AB149" s="48"/>
      <c r="AC149" s="48"/>
      <c r="AD149" s="48"/>
      <c r="AE149" s="48"/>
      <c r="AF149" s="48"/>
      <c r="AG149" s="48"/>
      <c r="AH149" s="48"/>
      <c r="AI149" s="48"/>
      <c r="AJ149" s="48"/>
      <c r="AK149" s="48"/>
      <c r="AL149" s="48"/>
      <c r="AM149" s="48"/>
      <c r="AN149" s="48"/>
      <c r="AO149" s="48"/>
      <c r="AP149" s="48"/>
    </row>
    <row r="150" spans="1:42">
      <c r="A150" s="72"/>
      <c r="B150" s="48"/>
      <c r="C150" s="48"/>
      <c r="D150" s="48"/>
      <c r="E150" s="48"/>
      <c r="F150" s="48"/>
      <c r="G150" s="48"/>
      <c r="H150" s="48"/>
      <c r="I150" s="48"/>
      <c r="J150" s="48"/>
      <c r="K150" s="48"/>
      <c r="L150" s="48"/>
      <c r="M150" s="48"/>
      <c r="N150" s="48"/>
      <c r="O150" s="48"/>
      <c r="P150" s="48"/>
      <c r="Q150" s="48"/>
      <c r="R150" s="48"/>
      <c r="S150" s="48"/>
      <c r="T150" s="48"/>
      <c r="U150" s="49"/>
      <c r="V150" s="48"/>
      <c r="W150" s="48"/>
      <c r="X150" s="48"/>
      <c r="Y150" s="48"/>
      <c r="Z150" s="48"/>
      <c r="AA150" s="48"/>
      <c r="AB150" s="48"/>
      <c r="AC150" s="48"/>
      <c r="AD150" s="48"/>
      <c r="AE150" s="48"/>
      <c r="AF150" s="48"/>
      <c r="AG150" s="48"/>
      <c r="AH150" s="48"/>
      <c r="AI150" s="48"/>
      <c r="AJ150" s="48"/>
      <c r="AK150" s="48"/>
      <c r="AL150" s="48"/>
      <c r="AM150" s="48"/>
      <c r="AN150" s="48"/>
      <c r="AO150" s="48"/>
      <c r="AP150" s="48"/>
    </row>
    <row r="151" spans="1:42">
      <c r="A151" s="72"/>
      <c r="B151" s="48"/>
      <c r="C151" s="48"/>
      <c r="D151" s="48"/>
      <c r="E151" s="48"/>
      <c r="F151" s="48"/>
      <c r="G151" s="48"/>
      <c r="H151" s="48"/>
      <c r="I151" s="48"/>
      <c r="J151" s="48"/>
      <c r="K151" s="48"/>
      <c r="L151" s="48"/>
      <c r="M151" s="48"/>
      <c r="N151" s="48"/>
      <c r="O151" s="48"/>
      <c r="P151" s="48"/>
      <c r="Q151" s="48"/>
      <c r="R151" s="48"/>
      <c r="S151" s="48"/>
      <c r="T151" s="48"/>
      <c r="U151" s="49"/>
      <c r="V151" s="48"/>
      <c r="W151" s="48"/>
      <c r="X151" s="48"/>
      <c r="Y151" s="48"/>
      <c r="Z151" s="48"/>
      <c r="AA151" s="48"/>
      <c r="AB151" s="48"/>
      <c r="AC151" s="48"/>
      <c r="AD151" s="48"/>
      <c r="AE151" s="48"/>
      <c r="AF151" s="48"/>
      <c r="AG151" s="48"/>
      <c r="AH151" s="48"/>
      <c r="AI151" s="48"/>
      <c r="AJ151" s="48"/>
      <c r="AK151" s="48"/>
      <c r="AL151" s="48"/>
      <c r="AM151" s="48"/>
      <c r="AN151" s="48"/>
      <c r="AO151" s="48"/>
      <c r="AP151" s="48"/>
    </row>
    <row r="152" spans="1:42">
      <c r="A152" s="72"/>
      <c r="B152" s="48"/>
      <c r="C152" s="48"/>
      <c r="D152" s="48"/>
      <c r="E152" s="48"/>
      <c r="F152" s="48"/>
      <c r="G152" s="48"/>
      <c r="H152" s="48"/>
      <c r="I152" s="48"/>
      <c r="J152" s="48"/>
      <c r="K152" s="48"/>
      <c r="L152" s="48"/>
      <c r="M152" s="48"/>
      <c r="N152" s="48"/>
      <c r="O152" s="48"/>
      <c r="P152" s="48"/>
      <c r="Q152" s="48"/>
      <c r="R152" s="48"/>
      <c r="S152" s="48"/>
      <c r="T152" s="48"/>
      <c r="U152" s="49"/>
      <c r="V152" s="48"/>
      <c r="W152" s="48"/>
      <c r="X152" s="48"/>
      <c r="Y152" s="48"/>
      <c r="Z152" s="48"/>
      <c r="AA152" s="48"/>
      <c r="AB152" s="48"/>
      <c r="AC152" s="48"/>
      <c r="AD152" s="48"/>
      <c r="AE152" s="48"/>
      <c r="AF152" s="48"/>
      <c r="AG152" s="48"/>
      <c r="AH152" s="48"/>
      <c r="AI152" s="48"/>
      <c r="AJ152" s="48"/>
      <c r="AK152" s="48"/>
      <c r="AL152" s="48"/>
      <c r="AM152" s="48"/>
      <c r="AN152" s="48"/>
      <c r="AO152" s="48"/>
      <c r="AP152" s="48"/>
    </row>
    <row r="153" spans="1:42">
      <c r="A153" s="72"/>
      <c r="B153" s="48"/>
      <c r="C153" s="48"/>
      <c r="D153" s="48"/>
      <c r="E153" s="48"/>
      <c r="F153" s="48"/>
      <c r="G153" s="48"/>
      <c r="H153" s="48"/>
      <c r="I153" s="48"/>
      <c r="J153" s="48"/>
      <c r="K153" s="48"/>
      <c r="L153" s="48"/>
      <c r="M153" s="48"/>
      <c r="N153" s="48"/>
      <c r="O153" s="48"/>
      <c r="P153" s="48"/>
      <c r="Q153" s="48"/>
      <c r="R153" s="48"/>
      <c r="S153" s="48"/>
      <c r="T153" s="48"/>
      <c r="U153" s="49"/>
      <c r="V153" s="48"/>
      <c r="W153" s="48"/>
      <c r="X153" s="48"/>
      <c r="Y153" s="48"/>
      <c r="Z153" s="48"/>
      <c r="AA153" s="48"/>
      <c r="AB153" s="48"/>
      <c r="AC153" s="48"/>
      <c r="AD153" s="48"/>
      <c r="AE153" s="48"/>
      <c r="AF153" s="48"/>
      <c r="AG153" s="48"/>
      <c r="AH153" s="48"/>
      <c r="AI153" s="48"/>
      <c r="AJ153" s="48"/>
      <c r="AK153" s="48"/>
      <c r="AL153" s="48"/>
      <c r="AM153" s="48"/>
      <c r="AN153" s="48"/>
      <c r="AO153" s="48"/>
      <c r="AP153" s="48"/>
    </row>
    <row r="154" spans="1:42">
      <c r="A154" s="72"/>
      <c r="B154" s="48"/>
      <c r="C154" s="48"/>
      <c r="D154" s="48"/>
      <c r="E154" s="48"/>
      <c r="F154" s="48"/>
      <c r="G154" s="48"/>
      <c r="H154" s="48"/>
      <c r="I154" s="48"/>
      <c r="J154" s="48"/>
      <c r="K154" s="48"/>
      <c r="L154" s="48"/>
      <c r="M154" s="48"/>
      <c r="N154" s="48"/>
      <c r="O154" s="48"/>
      <c r="P154" s="48"/>
      <c r="Q154" s="48"/>
      <c r="R154" s="48"/>
      <c r="S154" s="48"/>
      <c r="T154" s="48"/>
      <c r="U154" s="49"/>
      <c r="V154" s="48"/>
      <c r="W154" s="48"/>
      <c r="X154" s="48"/>
      <c r="Y154" s="48"/>
      <c r="Z154" s="48"/>
      <c r="AA154" s="48"/>
      <c r="AB154" s="48"/>
      <c r="AC154" s="48"/>
      <c r="AD154" s="48"/>
      <c r="AE154" s="48"/>
      <c r="AF154" s="48"/>
      <c r="AG154" s="48"/>
      <c r="AH154" s="48"/>
      <c r="AI154" s="48"/>
      <c r="AJ154" s="48"/>
      <c r="AK154" s="48"/>
      <c r="AL154" s="48"/>
      <c r="AM154" s="48"/>
      <c r="AN154" s="48"/>
      <c r="AO154" s="48"/>
      <c r="AP154" s="48"/>
    </row>
    <row r="155" spans="1:42">
      <c r="A155" s="72"/>
      <c r="B155" s="48"/>
      <c r="C155" s="48"/>
      <c r="D155" s="48"/>
      <c r="E155" s="48"/>
      <c r="F155" s="48"/>
      <c r="G155" s="48"/>
      <c r="H155" s="48"/>
      <c r="I155" s="48"/>
      <c r="J155" s="48"/>
      <c r="K155" s="48"/>
      <c r="L155" s="48"/>
      <c r="M155" s="48"/>
      <c r="N155" s="48"/>
      <c r="O155" s="48"/>
      <c r="P155" s="48"/>
      <c r="Q155" s="48"/>
      <c r="R155" s="48"/>
      <c r="S155" s="48"/>
      <c r="T155" s="48"/>
      <c r="U155" s="49"/>
      <c r="V155" s="48"/>
      <c r="W155" s="48"/>
      <c r="X155" s="48"/>
      <c r="Y155" s="48"/>
      <c r="Z155" s="48"/>
      <c r="AA155" s="48"/>
      <c r="AB155" s="48"/>
      <c r="AC155" s="48"/>
      <c r="AD155" s="48"/>
      <c r="AE155" s="48"/>
      <c r="AF155" s="48"/>
      <c r="AG155" s="48"/>
      <c r="AH155" s="48"/>
      <c r="AI155" s="48"/>
      <c r="AJ155" s="48"/>
      <c r="AK155" s="48"/>
      <c r="AL155" s="48"/>
      <c r="AM155" s="48"/>
      <c r="AN155" s="48"/>
      <c r="AO155" s="48"/>
      <c r="AP155" s="48"/>
    </row>
    <row r="156" spans="1:42">
      <c r="A156" s="72"/>
      <c r="B156" s="48"/>
      <c r="C156" s="48"/>
      <c r="D156" s="48"/>
      <c r="E156" s="48"/>
      <c r="F156" s="48"/>
      <c r="G156" s="48"/>
      <c r="H156" s="48"/>
      <c r="I156" s="48"/>
      <c r="J156" s="48"/>
      <c r="K156" s="48"/>
      <c r="L156" s="48"/>
      <c r="M156" s="48"/>
      <c r="N156" s="48"/>
      <c r="O156" s="48"/>
      <c r="P156" s="48"/>
      <c r="Q156" s="48"/>
      <c r="R156" s="48"/>
      <c r="S156" s="48"/>
      <c r="T156" s="48"/>
      <c r="U156" s="49"/>
      <c r="V156" s="48"/>
      <c r="W156" s="48"/>
      <c r="X156" s="48"/>
      <c r="Y156" s="48"/>
      <c r="Z156" s="48"/>
      <c r="AA156" s="48"/>
      <c r="AB156" s="48"/>
      <c r="AC156" s="48"/>
      <c r="AD156" s="48"/>
      <c r="AE156" s="48"/>
      <c r="AF156" s="48"/>
      <c r="AG156" s="48"/>
      <c r="AH156" s="48"/>
      <c r="AI156" s="48"/>
      <c r="AJ156" s="48"/>
      <c r="AK156" s="48"/>
      <c r="AL156" s="48"/>
      <c r="AM156" s="48"/>
      <c r="AN156" s="48"/>
      <c r="AO156" s="48"/>
      <c r="AP156" s="48"/>
    </row>
    <row r="157" spans="1:42">
      <c r="A157" s="72"/>
      <c r="B157" s="48"/>
      <c r="C157" s="48"/>
      <c r="D157" s="48"/>
      <c r="E157" s="48"/>
      <c r="F157" s="48"/>
      <c r="G157" s="48"/>
      <c r="H157" s="48"/>
      <c r="I157" s="48"/>
      <c r="J157" s="48"/>
      <c r="K157" s="48"/>
      <c r="L157" s="48"/>
      <c r="M157" s="48"/>
      <c r="N157" s="48"/>
      <c r="O157" s="48"/>
      <c r="P157" s="48"/>
      <c r="Q157" s="48"/>
      <c r="R157" s="48"/>
      <c r="S157" s="48"/>
      <c r="T157" s="48"/>
      <c r="U157" s="49"/>
      <c r="V157" s="48"/>
      <c r="W157" s="48"/>
      <c r="X157" s="48"/>
      <c r="Y157" s="48"/>
      <c r="Z157" s="48"/>
      <c r="AA157" s="48"/>
      <c r="AB157" s="48"/>
      <c r="AC157" s="48"/>
      <c r="AD157" s="48"/>
      <c r="AE157" s="48"/>
      <c r="AF157" s="48"/>
      <c r="AG157" s="48"/>
      <c r="AH157" s="48"/>
      <c r="AI157" s="48"/>
      <c r="AJ157" s="48"/>
      <c r="AK157" s="48"/>
      <c r="AL157" s="48"/>
      <c r="AM157" s="48"/>
      <c r="AN157" s="48"/>
      <c r="AO157" s="48"/>
      <c r="AP157" s="48"/>
    </row>
    <row r="158" spans="1:42">
      <c r="A158" s="72"/>
      <c r="B158" s="48"/>
      <c r="C158" s="48"/>
      <c r="D158" s="48"/>
      <c r="E158" s="48"/>
      <c r="F158" s="48"/>
      <c r="G158" s="48"/>
      <c r="H158" s="48"/>
      <c r="I158" s="48"/>
      <c r="J158" s="48"/>
      <c r="K158" s="48"/>
      <c r="L158" s="48"/>
      <c r="M158" s="48"/>
      <c r="N158" s="48"/>
      <c r="O158" s="48"/>
      <c r="P158" s="48"/>
      <c r="Q158" s="48"/>
      <c r="R158" s="48"/>
      <c r="S158" s="48"/>
      <c r="T158" s="48"/>
      <c r="U158" s="49"/>
      <c r="V158" s="48"/>
      <c r="W158" s="48"/>
      <c r="X158" s="48"/>
      <c r="Y158" s="48"/>
      <c r="Z158" s="48"/>
      <c r="AA158" s="48"/>
      <c r="AB158" s="48"/>
      <c r="AC158" s="48"/>
      <c r="AD158" s="48"/>
      <c r="AE158" s="48"/>
      <c r="AF158" s="48"/>
      <c r="AG158" s="48"/>
      <c r="AH158" s="48"/>
      <c r="AI158" s="48"/>
      <c r="AJ158" s="48"/>
      <c r="AK158" s="48"/>
      <c r="AL158" s="48"/>
      <c r="AM158" s="48"/>
      <c r="AN158" s="48"/>
      <c r="AO158" s="48"/>
      <c r="AP158" s="48"/>
    </row>
    <row r="159" spans="1:42">
      <c r="A159" s="72"/>
      <c r="B159" s="48"/>
      <c r="C159" s="48"/>
      <c r="D159" s="48"/>
      <c r="E159" s="48"/>
      <c r="F159" s="48"/>
      <c r="G159" s="48"/>
      <c r="H159" s="48"/>
      <c r="I159" s="48"/>
      <c r="J159" s="48"/>
      <c r="K159" s="48"/>
      <c r="L159" s="48"/>
      <c r="M159" s="48"/>
      <c r="N159" s="48"/>
      <c r="O159" s="48"/>
      <c r="P159" s="48"/>
      <c r="Q159" s="48"/>
      <c r="R159" s="48"/>
      <c r="S159" s="48"/>
      <c r="T159" s="48"/>
      <c r="U159" s="49"/>
      <c r="V159" s="48"/>
      <c r="W159" s="48"/>
      <c r="X159" s="48"/>
      <c r="Y159" s="48"/>
      <c r="Z159" s="48"/>
      <c r="AA159" s="48"/>
      <c r="AB159" s="48"/>
      <c r="AC159" s="48"/>
      <c r="AD159" s="48"/>
      <c r="AE159" s="48"/>
      <c r="AF159" s="48"/>
      <c r="AG159" s="48"/>
      <c r="AH159" s="48"/>
      <c r="AI159" s="48"/>
      <c r="AJ159" s="48"/>
      <c r="AK159" s="48"/>
      <c r="AL159" s="48"/>
      <c r="AM159" s="48"/>
      <c r="AN159" s="48"/>
      <c r="AO159" s="48"/>
      <c r="AP159" s="48"/>
    </row>
    <row r="160" spans="1:42">
      <c r="A160" s="72"/>
      <c r="B160" s="48"/>
      <c r="C160" s="48"/>
      <c r="D160" s="48"/>
      <c r="E160" s="48"/>
      <c r="F160" s="48"/>
      <c r="G160" s="48"/>
      <c r="H160" s="48"/>
      <c r="I160" s="48"/>
      <c r="J160" s="48"/>
      <c r="K160" s="48"/>
      <c r="L160" s="48"/>
      <c r="M160" s="48"/>
      <c r="N160" s="48"/>
      <c r="O160" s="48"/>
      <c r="P160" s="48"/>
      <c r="Q160" s="48"/>
      <c r="R160" s="48"/>
      <c r="S160" s="48"/>
      <c r="T160" s="48"/>
      <c r="U160" s="49"/>
      <c r="V160" s="48"/>
      <c r="W160" s="48"/>
      <c r="X160" s="48"/>
      <c r="Y160" s="48"/>
      <c r="Z160" s="48"/>
      <c r="AA160" s="48"/>
      <c r="AB160" s="48"/>
      <c r="AC160" s="48"/>
      <c r="AD160" s="48"/>
      <c r="AE160" s="48"/>
      <c r="AF160" s="48"/>
      <c r="AG160" s="48"/>
      <c r="AH160" s="48"/>
      <c r="AI160" s="48"/>
      <c r="AJ160" s="48"/>
      <c r="AK160" s="48"/>
      <c r="AL160" s="48"/>
      <c r="AM160" s="48"/>
      <c r="AN160" s="48"/>
      <c r="AO160" s="48"/>
      <c r="AP160" s="48"/>
    </row>
    <row r="161" spans="1:42">
      <c r="A161" s="72"/>
      <c r="B161" s="48"/>
      <c r="C161" s="48"/>
      <c r="D161" s="48"/>
      <c r="E161" s="48"/>
      <c r="F161" s="48"/>
      <c r="G161" s="48"/>
      <c r="H161" s="48"/>
      <c r="I161" s="48"/>
      <c r="J161" s="48"/>
      <c r="K161" s="48"/>
      <c r="L161" s="48"/>
      <c r="M161" s="48"/>
      <c r="N161" s="48"/>
      <c r="O161" s="48"/>
      <c r="P161" s="48"/>
      <c r="Q161" s="48"/>
      <c r="R161" s="48"/>
      <c r="S161" s="48"/>
      <c r="T161" s="48"/>
      <c r="U161" s="49"/>
      <c r="V161" s="48"/>
      <c r="W161" s="48"/>
      <c r="X161" s="48"/>
      <c r="Y161" s="48"/>
      <c r="Z161" s="48"/>
      <c r="AA161" s="48"/>
      <c r="AB161" s="48"/>
      <c r="AC161" s="48"/>
      <c r="AD161" s="48"/>
      <c r="AE161" s="48"/>
      <c r="AF161" s="48"/>
      <c r="AG161" s="48"/>
      <c r="AH161" s="48"/>
      <c r="AI161" s="48"/>
      <c r="AJ161" s="48"/>
      <c r="AK161" s="48"/>
      <c r="AL161" s="48"/>
      <c r="AM161" s="48"/>
      <c r="AN161" s="48"/>
      <c r="AO161" s="48"/>
      <c r="AP161" s="48"/>
    </row>
    <row r="162" spans="1:42">
      <c r="A162" s="72"/>
      <c r="B162" s="48"/>
      <c r="C162" s="48"/>
      <c r="D162" s="48"/>
      <c r="E162" s="48"/>
      <c r="F162" s="48"/>
      <c r="G162" s="48"/>
      <c r="H162" s="48"/>
      <c r="I162" s="48"/>
      <c r="J162" s="48"/>
      <c r="K162" s="48"/>
      <c r="L162" s="48"/>
      <c r="M162" s="48"/>
      <c r="N162" s="48"/>
      <c r="O162" s="48"/>
      <c r="P162" s="48"/>
      <c r="Q162" s="48"/>
      <c r="R162" s="48"/>
      <c r="S162" s="48"/>
      <c r="T162" s="48"/>
      <c r="U162" s="49"/>
      <c r="V162" s="48"/>
      <c r="W162" s="48"/>
      <c r="X162" s="48"/>
      <c r="Y162" s="48"/>
      <c r="Z162" s="48"/>
      <c r="AA162" s="48"/>
      <c r="AB162" s="48"/>
      <c r="AC162" s="48"/>
      <c r="AD162" s="48"/>
      <c r="AE162" s="48"/>
      <c r="AF162" s="48"/>
      <c r="AG162" s="48"/>
      <c r="AH162" s="48"/>
      <c r="AI162" s="48"/>
      <c r="AJ162" s="48"/>
      <c r="AK162" s="48"/>
      <c r="AL162" s="48"/>
      <c r="AM162" s="48"/>
      <c r="AN162" s="48"/>
      <c r="AO162" s="48"/>
      <c r="AP162" s="48"/>
    </row>
    <row r="163" spans="1:42">
      <c r="A163" s="72"/>
      <c r="B163" s="48"/>
      <c r="C163" s="48"/>
      <c r="D163" s="48"/>
      <c r="E163" s="48"/>
      <c r="F163" s="48"/>
      <c r="G163" s="48"/>
      <c r="H163" s="48"/>
      <c r="I163" s="48"/>
      <c r="J163" s="48"/>
      <c r="K163" s="48"/>
      <c r="L163" s="48"/>
      <c r="M163" s="48"/>
      <c r="N163" s="48"/>
      <c r="O163" s="48"/>
      <c r="P163" s="48"/>
      <c r="Q163" s="48"/>
      <c r="R163" s="48"/>
      <c r="S163" s="48"/>
      <c r="T163" s="48"/>
      <c r="U163" s="49"/>
      <c r="V163" s="48"/>
      <c r="W163" s="48"/>
      <c r="X163" s="48"/>
      <c r="Y163" s="48"/>
      <c r="Z163" s="48"/>
      <c r="AA163" s="48"/>
      <c r="AB163" s="48"/>
      <c r="AC163" s="48"/>
      <c r="AD163" s="48"/>
      <c r="AE163" s="48"/>
      <c r="AF163" s="48"/>
      <c r="AG163" s="48"/>
      <c r="AH163" s="48"/>
      <c r="AI163" s="48"/>
      <c r="AJ163" s="48"/>
      <c r="AK163" s="48"/>
      <c r="AL163" s="48"/>
      <c r="AM163" s="48"/>
      <c r="AN163" s="48"/>
      <c r="AO163" s="48"/>
      <c r="AP163" s="48"/>
    </row>
    <row r="164" spans="1:42">
      <c r="A164" s="72"/>
      <c r="B164" s="48"/>
      <c r="C164" s="48"/>
      <c r="D164" s="48"/>
      <c r="E164" s="48"/>
      <c r="F164" s="48"/>
      <c r="G164" s="48"/>
      <c r="H164" s="48"/>
      <c r="I164" s="48"/>
      <c r="J164" s="48"/>
      <c r="K164" s="48"/>
      <c r="L164" s="48"/>
      <c r="M164" s="48"/>
      <c r="N164" s="48"/>
      <c r="O164" s="48"/>
      <c r="P164" s="48"/>
      <c r="Q164" s="48"/>
      <c r="R164" s="48"/>
      <c r="S164" s="48"/>
      <c r="T164" s="48"/>
      <c r="U164" s="49"/>
      <c r="V164" s="48"/>
      <c r="W164" s="48"/>
      <c r="X164" s="48"/>
      <c r="Y164" s="48"/>
      <c r="Z164" s="48"/>
      <c r="AA164" s="48"/>
      <c r="AB164" s="48"/>
      <c r="AC164" s="48"/>
      <c r="AD164" s="48"/>
      <c r="AE164" s="48"/>
      <c r="AF164" s="48"/>
      <c r="AG164" s="48"/>
      <c r="AH164" s="48"/>
      <c r="AI164" s="48"/>
      <c r="AJ164" s="48"/>
      <c r="AK164" s="48"/>
      <c r="AL164" s="48"/>
      <c r="AM164" s="48"/>
      <c r="AN164" s="48"/>
      <c r="AO164" s="48"/>
      <c r="AP164" s="48"/>
    </row>
    <row r="165" spans="1:42">
      <c r="A165" s="72"/>
      <c r="B165" s="48"/>
      <c r="C165" s="48"/>
      <c r="D165" s="48"/>
      <c r="E165" s="48"/>
      <c r="F165" s="48"/>
      <c r="G165" s="48"/>
      <c r="H165" s="48"/>
      <c r="I165" s="48"/>
      <c r="J165" s="48"/>
      <c r="K165" s="48"/>
      <c r="L165" s="48"/>
      <c r="M165" s="48"/>
      <c r="N165" s="48"/>
      <c r="O165" s="48"/>
      <c r="P165" s="48"/>
      <c r="Q165" s="48"/>
      <c r="R165" s="48"/>
      <c r="S165" s="48"/>
      <c r="T165" s="48"/>
      <c r="U165" s="49"/>
      <c r="V165" s="48"/>
      <c r="W165" s="48"/>
      <c r="X165" s="48"/>
      <c r="Y165" s="48"/>
      <c r="Z165" s="48"/>
      <c r="AA165" s="48"/>
      <c r="AB165" s="48"/>
      <c r="AC165" s="48"/>
      <c r="AD165" s="48"/>
      <c r="AE165" s="48"/>
      <c r="AF165" s="48"/>
      <c r="AG165" s="48"/>
      <c r="AH165" s="48"/>
      <c r="AI165" s="48"/>
      <c r="AJ165" s="48"/>
      <c r="AK165" s="48"/>
      <c r="AL165" s="48"/>
      <c r="AM165" s="48"/>
      <c r="AN165" s="48"/>
      <c r="AO165" s="48"/>
      <c r="AP165" s="48"/>
    </row>
    <row r="166" spans="1:42">
      <c r="A166" s="72"/>
      <c r="B166" s="48"/>
      <c r="C166" s="48"/>
      <c r="D166" s="48"/>
      <c r="E166" s="48"/>
      <c r="F166" s="48"/>
      <c r="G166" s="48"/>
      <c r="H166" s="48"/>
      <c r="I166" s="48"/>
      <c r="J166" s="48"/>
      <c r="K166" s="48"/>
      <c r="L166" s="48"/>
      <c r="M166" s="48"/>
      <c r="N166" s="48"/>
      <c r="O166" s="48"/>
      <c r="P166" s="48"/>
      <c r="Q166" s="48"/>
      <c r="R166" s="48"/>
      <c r="S166" s="48"/>
      <c r="T166" s="48"/>
      <c r="U166" s="49"/>
      <c r="V166" s="48"/>
      <c r="W166" s="48"/>
      <c r="X166" s="48"/>
      <c r="Y166" s="48"/>
      <c r="Z166" s="48"/>
      <c r="AA166" s="48"/>
      <c r="AB166" s="48"/>
      <c r="AC166" s="48"/>
      <c r="AD166" s="48"/>
      <c r="AE166" s="48"/>
      <c r="AF166" s="48"/>
      <c r="AG166" s="48"/>
      <c r="AH166" s="48"/>
      <c r="AI166" s="48"/>
      <c r="AJ166" s="48"/>
      <c r="AK166" s="48"/>
      <c r="AL166" s="48"/>
      <c r="AM166" s="48"/>
      <c r="AN166" s="48"/>
      <c r="AO166" s="48"/>
      <c r="AP166" s="48"/>
    </row>
    <row r="167" spans="1:42">
      <c r="A167" s="72"/>
      <c r="B167" s="48"/>
      <c r="C167" s="48"/>
      <c r="D167" s="48"/>
      <c r="E167" s="48"/>
      <c r="F167" s="48"/>
      <c r="G167" s="48"/>
      <c r="H167" s="48"/>
      <c r="I167" s="48"/>
      <c r="J167" s="48"/>
      <c r="K167" s="48"/>
      <c r="L167" s="48"/>
      <c r="M167" s="48"/>
      <c r="N167" s="48"/>
      <c r="O167" s="48"/>
      <c r="P167" s="48"/>
      <c r="Q167" s="48"/>
      <c r="R167" s="48"/>
      <c r="S167" s="48"/>
      <c r="T167" s="48"/>
      <c r="U167" s="49"/>
      <c r="V167" s="48"/>
      <c r="W167" s="48"/>
      <c r="X167" s="48"/>
      <c r="Y167" s="48"/>
      <c r="Z167" s="48"/>
      <c r="AA167" s="48"/>
      <c r="AB167" s="48"/>
      <c r="AC167" s="48"/>
      <c r="AD167" s="48"/>
      <c r="AE167" s="48"/>
      <c r="AF167" s="48"/>
      <c r="AG167" s="48"/>
      <c r="AH167" s="48"/>
      <c r="AI167" s="48"/>
      <c r="AJ167" s="48"/>
      <c r="AK167" s="48"/>
      <c r="AL167" s="48"/>
      <c r="AM167" s="48"/>
      <c r="AN167" s="48"/>
      <c r="AO167" s="48"/>
      <c r="AP167" s="48"/>
    </row>
    <row r="168" spans="1:42">
      <c r="A168" s="72"/>
      <c r="B168" s="48"/>
      <c r="C168" s="48"/>
      <c r="D168" s="48"/>
      <c r="E168" s="48"/>
      <c r="F168" s="48"/>
      <c r="G168" s="48"/>
      <c r="H168" s="48"/>
      <c r="I168" s="48"/>
      <c r="J168" s="48"/>
      <c r="K168" s="48"/>
      <c r="L168" s="48"/>
      <c r="M168" s="48"/>
      <c r="N168" s="48"/>
      <c r="O168" s="48"/>
      <c r="P168" s="48"/>
      <c r="Q168" s="48"/>
      <c r="R168" s="48"/>
      <c r="S168" s="48"/>
      <c r="T168" s="48"/>
      <c r="U168" s="49"/>
      <c r="V168" s="48"/>
      <c r="W168" s="48"/>
      <c r="X168" s="48"/>
      <c r="Y168" s="48"/>
      <c r="Z168" s="48"/>
      <c r="AA168" s="48"/>
      <c r="AB168" s="48"/>
      <c r="AC168" s="48"/>
      <c r="AD168" s="48"/>
      <c r="AE168" s="48"/>
      <c r="AF168" s="48"/>
      <c r="AG168" s="48"/>
      <c r="AH168" s="48"/>
      <c r="AI168" s="48"/>
      <c r="AJ168" s="48"/>
      <c r="AK168" s="48"/>
      <c r="AL168" s="48"/>
      <c r="AM168" s="48"/>
      <c r="AN168" s="48"/>
      <c r="AO168" s="48"/>
      <c r="AP168" s="48"/>
    </row>
    <row r="169" spans="1:42">
      <c r="A169" s="72"/>
      <c r="B169" s="48"/>
      <c r="C169" s="48"/>
      <c r="D169" s="48"/>
      <c r="E169" s="48"/>
      <c r="F169" s="48"/>
      <c r="G169" s="48"/>
      <c r="H169" s="48"/>
      <c r="I169" s="48"/>
      <c r="J169" s="48"/>
      <c r="K169" s="48"/>
      <c r="L169" s="48"/>
      <c r="M169" s="48"/>
      <c r="N169" s="48"/>
      <c r="O169" s="48"/>
      <c r="P169" s="48"/>
      <c r="Q169" s="48"/>
      <c r="R169" s="48"/>
      <c r="S169" s="48"/>
      <c r="T169" s="48"/>
      <c r="U169" s="49"/>
      <c r="V169" s="48"/>
      <c r="W169" s="48"/>
      <c r="X169" s="48"/>
      <c r="Y169" s="48"/>
      <c r="Z169" s="48"/>
      <c r="AA169" s="48"/>
      <c r="AB169" s="48"/>
      <c r="AC169" s="48"/>
      <c r="AD169" s="48"/>
      <c r="AE169" s="48"/>
      <c r="AF169" s="48"/>
      <c r="AG169" s="48"/>
      <c r="AH169" s="48"/>
      <c r="AI169" s="48"/>
      <c r="AJ169" s="48"/>
      <c r="AK169" s="48"/>
      <c r="AL169" s="48"/>
      <c r="AM169" s="48"/>
      <c r="AN169" s="48"/>
      <c r="AO169" s="48"/>
      <c r="AP169" s="48"/>
    </row>
    <row r="170" spans="1:42">
      <c r="A170" s="72"/>
      <c r="B170" s="48"/>
      <c r="C170" s="48"/>
      <c r="D170" s="48"/>
      <c r="E170" s="48"/>
      <c r="F170" s="48"/>
      <c r="G170" s="48"/>
      <c r="H170" s="48"/>
      <c r="I170" s="48"/>
      <c r="J170" s="48"/>
      <c r="K170" s="48"/>
      <c r="L170" s="48"/>
      <c r="M170" s="48"/>
      <c r="N170" s="48"/>
      <c r="O170" s="48"/>
      <c r="P170" s="48"/>
      <c r="Q170" s="48"/>
      <c r="R170" s="48"/>
      <c r="S170" s="48"/>
      <c r="T170" s="48"/>
      <c r="U170" s="49"/>
      <c r="V170" s="48"/>
      <c r="W170" s="48"/>
      <c r="X170" s="48"/>
      <c r="Y170" s="48"/>
      <c r="Z170" s="48"/>
      <c r="AA170" s="48"/>
      <c r="AB170" s="48"/>
      <c r="AC170" s="48"/>
      <c r="AD170" s="48"/>
      <c r="AE170" s="48"/>
      <c r="AF170" s="48"/>
      <c r="AG170" s="48"/>
      <c r="AH170" s="48"/>
      <c r="AI170" s="48"/>
      <c r="AJ170" s="48"/>
      <c r="AK170" s="48"/>
      <c r="AL170" s="48"/>
      <c r="AM170" s="48"/>
      <c r="AN170" s="48"/>
      <c r="AO170" s="48"/>
      <c r="AP170" s="48"/>
    </row>
    <row r="171" spans="1:42">
      <c r="A171" s="72"/>
      <c r="B171" s="48"/>
      <c r="C171" s="48"/>
      <c r="D171" s="48"/>
      <c r="E171" s="48"/>
      <c r="F171" s="48"/>
      <c r="G171" s="48"/>
      <c r="H171" s="48"/>
      <c r="I171" s="48"/>
      <c r="J171" s="48"/>
      <c r="K171" s="48"/>
      <c r="L171" s="48"/>
      <c r="M171" s="48"/>
      <c r="N171" s="48"/>
      <c r="O171" s="48"/>
      <c r="P171" s="48"/>
      <c r="Q171" s="48"/>
      <c r="R171" s="48"/>
      <c r="S171" s="48"/>
      <c r="T171" s="48"/>
      <c r="U171" s="49"/>
      <c r="V171" s="48"/>
      <c r="W171" s="48"/>
      <c r="X171" s="48"/>
      <c r="Y171" s="48"/>
      <c r="Z171" s="48"/>
      <c r="AA171" s="48"/>
      <c r="AB171" s="48"/>
      <c r="AC171" s="48"/>
      <c r="AD171" s="48"/>
      <c r="AE171" s="48"/>
      <c r="AF171" s="48"/>
      <c r="AG171" s="48"/>
      <c r="AH171" s="48"/>
      <c r="AI171" s="48"/>
      <c r="AJ171" s="48"/>
      <c r="AK171" s="48"/>
      <c r="AL171" s="48"/>
      <c r="AM171" s="48"/>
      <c r="AN171" s="48"/>
      <c r="AO171" s="48"/>
      <c r="AP171" s="48"/>
    </row>
    <row r="172" spans="1:42">
      <c r="A172" s="72"/>
      <c r="B172" s="48"/>
      <c r="C172" s="48"/>
      <c r="D172" s="48"/>
      <c r="E172" s="48"/>
      <c r="F172" s="48"/>
      <c r="G172" s="48"/>
      <c r="H172" s="48"/>
      <c r="I172" s="48"/>
      <c r="J172" s="48"/>
      <c r="K172" s="48"/>
      <c r="L172" s="48"/>
      <c r="M172" s="48"/>
      <c r="N172" s="48"/>
      <c r="O172" s="48"/>
      <c r="P172" s="48"/>
      <c r="Q172" s="48"/>
      <c r="R172" s="48"/>
      <c r="S172" s="48"/>
      <c r="T172" s="48"/>
      <c r="U172" s="49"/>
      <c r="V172" s="48"/>
      <c r="W172" s="48"/>
      <c r="X172" s="48"/>
      <c r="Y172" s="48"/>
      <c r="Z172" s="48"/>
      <c r="AA172" s="48"/>
      <c r="AB172" s="48"/>
      <c r="AC172" s="48"/>
      <c r="AD172" s="48"/>
      <c r="AE172" s="48"/>
      <c r="AF172" s="48"/>
      <c r="AG172" s="48"/>
      <c r="AH172" s="48"/>
      <c r="AI172" s="48"/>
      <c r="AJ172" s="48"/>
      <c r="AK172" s="48"/>
      <c r="AL172" s="48"/>
      <c r="AM172" s="48"/>
      <c r="AN172" s="48"/>
      <c r="AO172" s="48"/>
      <c r="AP172" s="48"/>
    </row>
    <row r="173" spans="1:42">
      <c r="A173" s="72"/>
      <c r="B173" s="48"/>
      <c r="C173" s="48"/>
      <c r="D173" s="48"/>
      <c r="E173" s="48"/>
      <c r="F173" s="48"/>
      <c r="G173" s="48"/>
      <c r="H173" s="48"/>
      <c r="I173" s="48"/>
      <c r="J173" s="48"/>
      <c r="K173" s="48"/>
      <c r="L173" s="48"/>
      <c r="M173" s="48"/>
      <c r="N173" s="48"/>
      <c r="O173" s="48"/>
      <c r="P173" s="48"/>
      <c r="Q173" s="48"/>
      <c r="R173" s="48"/>
      <c r="S173" s="48"/>
      <c r="T173" s="48"/>
      <c r="U173" s="49"/>
      <c r="V173" s="48"/>
      <c r="W173" s="48"/>
      <c r="X173" s="48"/>
      <c r="Y173" s="48"/>
      <c r="Z173" s="48"/>
      <c r="AA173" s="48"/>
      <c r="AB173" s="48"/>
      <c r="AC173" s="48"/>
      <c r="AD173" s="48"/>
      <c r="AE173" s="48"/>
      <c r="AF173" s="48"/>
      <c r="AG173" s="48"/>
      <c r="AH173" s="48"/>
      <c r="AI173" s="48"/>
      <c r="AJ173" s="48"/>
      <c r="AK173" s="48"/>
      <c r="AL173" s="48"/>
      <c r="AM173" s="48"/>
      <c r="AN173" s="48"/>
      <c r="AO173" s="48"/>
      <c r="AP173" s="48"/>
    </row>
    <row r="174" spans="1:42">
      <c r="A174" s="72"/>
      <c r="B174" s="48"/>
      <c r="C174" s="48"/>
      <c r="D174" s="48"/>
      <c r="E174" s="48"/>
      <c r="F174" s="48"/>
      <c r="G174" s="48"/>
      <c r="H174" s="48"/>
      <c r="I174" s="48"/>
      <c r="J174" s="48"/>
      <c r="K174" s="48"/>
      <c r="L174" s="48"/>
      <c r="M174" s="48"/>
      <c r="N174" s="48"/>
      <c r="O174" s="48"/>
      <c r="P174" s="48"/>
      <c r="Q174" s="48"/>
      <c r="R174" s="48"/>
      <c r="S174" s="48"/>
      <c r="T174" s="48"/>
      <c r="U174" s="49"/>
      <c r="V174" s="48"/>
      <c r="W174" s="48"/>
      <c r="X174" s="48"/>
      <c r="Y174" s="48"/>
      <c r="Z174" s="48"/>
      <c r="AA174" s="48"/>
      <c r="AB174" s="48"/>
      <c r="AC174" s="48"/>
      <c r="AD174" s="48"/>
      <c r="AE174" s="48"/>
      <c r="AF174" s="48"/>
      <c r="AG174" s="48"/>
      <c r="AH174" s="48"/>
      <c r="AI174" s="48"/>
      <c r="AJ174" s="48"/>
      <c r="AK174" s="48"/>
      <c r="AL174" s="48"/>
      <c r="AM174" s="48"/>
      <c r="AN174" s="48"/>
      <c r="AO174" s="48"/>
      <c r="AP174" s="48"/>
    </row>
    <row r="175" spans="1:42">
      <c r="A175" s="72"/>
      <c r="B175" s="48"/>
      <c r="C175" s="48"/>
      <c r="D175" s="48"/>
      <c r="E175" s="48"/>
      <c r="F175" s="48"/>
      <c r="G175" s="48"/>
      <c r="H175" s="48"/>
      <c r="I175" s="48"/>
      <c r="J175" s="48"/>
      <c r="K175" s="48"/>
      <c r="L175" s="48"/>
      <c r="M175" s="48"/>
      <c r="N175" s="48"/>
      <c r="O175" s="48"/>
      <c r="P175" s="48"/>
      <c r="Q175" s="48"/>
      <c r="R175" s="48"/>
      <c r="S175" s="48"/>
      <c r="T175" s="48"/>
      <c r="U175" s="49"/>
      <c r="V175" s="48"/>
      <c r="W175" s="48"/>
      <c r="X175" s="48"/>
      <c r="Y175" s="48"/>
      <c r="Z175" s="48"/>
      <c r="AA175" s="48"/>
      <c r="AB175" s="48"/>
      <c r="AC175" s="48"/>
      <c r="AD175" s="48"/>
      <c r="AE175" s="48"/>
      <c r="AF175" s="48"/>
      <c r="AG175" s="48"/>
      <c r="AH175" s="48"/>
      <c r="AI175" s="48"/>
      <c r="AJ175" s="48"/>
      <c r="AK175" s="48"/>
      <c r="AL175" s="48"/>
      <c r="AM175" s="48"/>
      <c r="AN175" s="48"/>
      <c r="AO175" s="48"/>
      <c r="AP175" s="48"/>
    </row>
    <row r="176" spans="1:42">
      <c r="A176" s="72"/>
      <c r="B176" s="48"/>
      <c r="C176" s="48"/>
      <c r="D176" s="48"/>
      <c r="E176" s="48"/>
      <c r="F176" s="48"/>
      <c r="G176" s="48"/>
      <c r="H176" s="48"/>
      <c r="I176" s="48"/>
      <c r="J176" s="48"/>
      <c r="K176" s="48"/>
      <c r="L176" s="48"/>
      <c r="M176" s="48"/>
      <c r="N176" s="48"/>
      <c r="O176" s="48"/>
      <c r="P176" s="48"/>
      <c r="Q176" s="48"/>
      <c r="R176" s="48"/>
      <c r="S176" s="48"/>
      <c r="T176" s="48"/>
      <c r="U176" s="49"/>
      <c r="V176" s="48"/>
      <c r="W176" s="48"/>
      <c r="X176" s="48"/>
      <c r="Y176" s="48"/>
      <c r="Z176" s="48"/>
      <c r="AA176" s="48"/>
      <c r="AB176" s="48"/>
      <c r="AC176" s="48"/>
      <c r="AD176" s="48"/>
      <c r="AE176" s="48"/>
      <c r="AF176" s="48"/>
      <c r="AG176" s="48"/>
      <c r="AH176" s="48"/>
      <c r="AI176" s="48"/>
      <c r="AJ176" s="48"/>
      <c r="AK176" s="48"/>
      <c r="AL176" s="48"/>
      <c r="AM176" s="48"/>
      <c r="AN176" s="48"/>
      <c r="AO176" s="48"/>
      <c r="AP176" s="48"/>
    </row>
    <row r="177" spans="1:42">
      <c r="A177" s="72"/>
      <c r="B177" s="48"/>
      <c r="C177" s="48"/>
      <c r="D177" s="48"/>
      <c r="E177" s="48"/>
      <c r="F177" s="48"/>
      <c r="G177" s="48"/>
      <c r="H177" s="48"/>
      <c r="I177" s="48"/>
      <c r="J177" s="48"/>
      <c r="K177" s="48"/>
      <c r="L177" s="48"/>
      <c r="M177" s="48"/>
      <c r="N177" s="48"/>
      <c r="O177" s="48"/>
      <c r="P177" s="48"/>
      <c r="Q177" s="48"/>
      <c r="R177" s="48"/>
      <c r="S177" s="48"/>
      <c r="T177" s="48"/>
      <c r="U177" s="49"/>
      <c r="V177" s="48"/>
      <c r="W177" s="48"/>
      <c r="X177" s="48"/>
      <c r="Y177" s="48"/>
      <c r="Z177" s="48"/>
      <c r="AA177" s="48"/>
      <c r="AB177" s="48"/>
      <c r="AC177" s="48"/>
      <c r="AD177" s="48"/>
      <c r="AE177" s="48"/>
      <c r="AF177" s="48"/>
      <c r="AG177" s="48"/>
      <c r="AH177" s="48"/>
      <c r="AI177" s="48"/>
      <c r="AJ177" s="48"/>
      <c r="AK177" s="48"/>
      <c r="AL177" s="48"/>
      <c r="AM177" s="48"/>
      <c r="AN177" s="48"/>
      <c r="AO177" s="48"/>
      <c r="AP177" s="48"/>
    </row>
    <row r="178" spans="1:42">
      <c r="A178" s="72"/>
      <c r="B178" s="48"/>
      <c r="C178" s="48"/>
      <c r="D178" s="48"/>
      <c r="E178" s="48"/>
      <c r="F178" s="48"/>
      <c r="G178" s="48"/>
      <c r="H178" s="48"/>
      <c r="I178" s="48"/>
      <c r="J178" s="48"/>
      <c r="K178" s="48"/>
      <c r="L178" s="48"/>
      <c r="M178" s="48"/>
      <c r="N178" s="48"/>
      <c r="O178" s="48"/>
      <c r="P178" s="48"/>
      <c r="Q178" s="48"/>
      <c r="R178" s="48"/>
      <c r="S178" s="48"/>
      <c r="T178" s="48"/>
      <c r="U178" s="49"/>
      <c r="V178" s="48"/>
      <c r="W178" s="48"/>
      <c r="X178" s="48"/>
      <c r="Y178" s="48"/>
      <c r="Z178" s="48"/>
      <c r="AA178" s="48"/>
      <c r="AB178" s="48"/>
      <c r="AC178" s="48"/>
      <c r="AD178" s="48"/>
      <c r="AE178" s="48"/>
      <c r="AF178" s="48"/>
      <c r="AG178" s="48"/>
      <c r="AH178" s="48"/>
      <c r="AI178" s="48"/>
      <c r="AJ178" s="48"/>
      <c r="AK178" s="48"/>
      <c r="AL178" s="48"/>
      <c r="AM178" s="48"/>
      <c r="AN178" s="48"/>
      <c r="AO178" s="48"/>
      <c r="AP178" s="48"/>
    </row>
    <row r="179" spans="1:42">
      <c r="A179" s="72"/>
      <c r="B179" s="48"/>
      <c r="C179" s="48"/>
      <c r="D179" s="48"/>
      <c r="E179" s="48"/>
      <c r="F179" s="48"/>
      <c r="G179" s="48"/>
      <c r="H179" s="48"/>
      <c r="I179" s="48"/>
      <c r="J179" s="48"/>
      <c r="K179" s="48"/>
      <c r="L179" s="48"/>
      <c r="M179" s="48"/>
      <c r="N179" s="48"/>
      <c r="O179" s="48"/>
      <c r="P179" s="48"/>
      <c r="Q179" s="48"/>
      <c r="R179" s="48"/>
      <c r="S179" s="48"/>
      <c r="T179" s="48"/>
      <c r="U179" s="49"/>
      <c r="V179" s="48"/>
      <c r="W179" s="48"/>
      <c r="X179" s="48"/>
      <c r="Y179" s="48"/>
      <c r="Z179" s="48"/>
      <c r="AA179" s="48"/>
      <c r="AB179" s="48"/>
      <c r="AC179" s="48"/>
      <c r="AD179" s="48"/>
      <c r="AE179" s="48"/>
      <c r="AF179" s="48"/>
      <c r="AG179" s="48"/>
      <c r="AH179" s="48"/>
      <c r="AI179" s="48"/>
      <c r="AJ179" s="48"/>
      <c r="AK179" s="48"/>
      <c r="AL179" s="48"/>
      <c r="AM179" s="48"/>
      <c r="AN179" s="48"/>
      <c r="AO179" s="48"/>
      <c r="AP179" s="48"/>
    </row>
    <row r="180" spans="1:42">
      <c r="A180" s="48"/>
    </row>
  </sheetData>
  <mergeCells count="23">
    <mergeCell ref="B1:T1"/>
    <mergeCell ref="R4:T4"/>
    <mergeCell ref="C6:D7"/>
    <mergeCell ref="E6:F7"/>
    <mergeCell ref="G6:I7"/>
    <mergeCell ref="J6:N7"/>
    <mergeCell ref="O7:P7"/>
    <mergeCell ref="R7:T7"/>
    <mergeCell ref="O8:P8"/>
    <mergeCell ref="O6:P6"/>
    <mergeCell ref="O3:P3"/>
    <mergeCell ref="O4:P4"/>
    <mergeCell ref="B2:T2"/>
    <mergeCell ref="R3:T3"/>
    <mergeCell ref="B6:B8"/>
    <mergeCell ref="G8:I8"/>
    <mergeCell ref="J8:N8"/>
    <mergeCell ref="R8:T8"/>
    <mergeCell ref="R6:T6"/>
    <mergeCell ref="C8:D8"/>
    <mergeCell ref="E8:F8"/>
    <mergeCell ref="C3:N3"/>
    <mergeCell ref="C4:N4"/>
  </mergeCells>
  <phoneticPr fontId="0" type="noConversion"/>
  <pageMargins left="0.75" right="0.75" top="1" bottom="1" header="0.5" footer="0.5"/>
  <pageSetup paperSize="9" orientation="portrait"/>
  <headerFooter alignWithMargins="0"/>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5C376D"/>
    <pageSetUpPr fitToPage="1"/>
  </sheetPr>
  <dimension ref="A1:BY58"/>
  <sheetViews>
    <sheetView topLeftCell="H6" zoomScale="75" zoomScaleNormal="75" zoomScalePageLayoutView="75" workbookViewId="0">
      <selection activeCell="O40" sqref="O40"/>
    </sheetView>
  </sheetViews>
  <sheetFormatPr baseColWidth="10" defaultColWidth="9.1640625" defaultRowHeight="13" x14ac:dyDescent="0"/>
  <cols>
    <col min="1" max="1" width="20.5" style="31" customWidth="1"/>
    <col min="2" max="2" width="13.5" style="31" customWidth="1"/>
    <col min="3" max="3" width="23.33203125" style="31" customWidth="1"/>
    <col min="4" max="4" width="23.33203125" style="32" customWidth="1"/>
    <col min="5" max="5" width="21.6640625" style="31" customWidth="1"/>
    <col min="6" max="6" width="72.1640625" style="31" customWidth="1"/>
    <col min="7" max="7" width="58.5" style="31" customWidth="1"/>
    <col min="8" max="8" width="18.5" style="31" customWidth="1"/>
    <col min="9" max="9" width="19.1640625" style="31" customWidth="1"/>
    <col min="10" max="10" width="15.5" style="31" customWidth="1"/>
    <col min="11" max="11" width="21.5" style="31" customWidth="1"/>
    <col min="12" max="12" width="18.33203125" style="31" hidden="1" customWidth="1"/>
    <col min="13" max="13" width="15.5" style="31" hidden="1" customWidth="1"/>
    <col min="14" max="14" width="32.83203125" style="31" customWidth="1"/>
    <col min="15" max="15" width="36.5" style="32" customWidth="1"/>
    <col min="16" max="16" width="26.33203125" style="32" customWidth="1"/>
    <col min="17" max="18" width="18.5" style="31" customWidth="1"/>
    <col min="19" max="19" width="17.6640625" style="31" customWidth="1"/>
    <col min="20" max="20" width="17.5" style="31" customWidth="1"/>
    <col min="21" max="21" width="20.1640625" style="31" customWidth="1"/>
    <col min="22" max="22" width="8" style="43" customWidth="1"/>
    <col min="23" max="23" width="14.33203125" style="37" customWidth="1"/>
    <col min="24" max="25" width="12.83203125" style="37" customWidth="1"/>
    <col min="26" max="26" width="14.5" style="37" customWidth="1"/>
    <col min="27" max="27" width="15.5" style="37" customWidth="1"/>
    <col min="28" max="28" width="12.83203125" style="37" customWidth="1"/>
    <col min="29" max="29" width="15.83203125" style="37" customWidth="1"/>
    <col min="30" max="34" width="6.83203125" style="31" hidden="1" customWidth="1"/>
    <col min="35" max="35" width="6.83203125" style="32" hidden="1" customWidth="1"/>
    <col min="36" max="36" width="9.1640625" style="6"/>
    <col min="37" max="37" width="17.33203125" style="6" hidden="1" customWidth="1"/>
    <col min="38" max="38" width="12.6640625" style="6" hidden="1" customWidth="1"/>
    <col min="39" max="77" width="9.1640625" style="7"/>
    <col min="78" max="16384" width="9.1640625" style="31"/>
  </cols>
  <sheetData>
    <row r="1" spans="1:77" s="134" customFormat="1" ht="33">
      <c r="A1" s="132" t="s">
        <v>146</v>
      </c>
      <c r="B1" s="133"/>
      <c r="C1" s="133"/>
      <c r="D1" s="133"/>
      <c r="E1" s="133"/>
      <c r="F1" s="133"/>
      <c r="G1" s="133"/>
      <c r="I1" s="133"/>
      <c r="O1" s="135"/>
      <c r="P1" s="136"/>
    </row>
    <row r="2" spans="1:77" s="135" customFormat="1" ht="48" customHeight="1">
      <c r="A2" s="220" t="s">
        <v>196</v>
      </c>
      <c r="B2" s="220"/>
      <c r="C2" s="220"/>
      <c r="D2" s="220"/>
      <c r="E2" s="220"/>
      <c r="F2" s="220"/>
      <c r="G2" s="137"/>
      <c r="P2" s="138"/>
    </row>
    <row r="3" spans="1:77" s="12" customFormat="1" ht="16">
      <c r="A3" s="184" t="s">
        <v>22</v>
      </c>
      <c r="B3" s="185"/>
      <c r="C3" s="194" t="s">
        <v>23</v>
      </c>
      <c r="D3" s="195"/>
      <c r="E3" s="195"/>
      <c r="F3" s="195"/>
      <c r="G3" s="122"/>
      <c r="H3" s="123"/>
      <c r="I3" s="123"/>
      <c r="J3" s="123"/>
      <c r="K3" s="123"/>
      <c r="L3" s="123"/>
      <c r="M3" s="123"/>
      <c r="N3" s="123"/>
      <c r="O3" s="123"/>
      <c r="P3" s="124"/>
      <c r="Q3" s="216" t="s">
        <v>24</v>
      </c>
      <c r="R3" s="216"/>
      <c r="S3" s="216"/>
      <c r="T3" s="216"/>
      <c r="U3" s="216"/>
      <c r="V3" s="8"/>
      <c r="W3" s="83"/>
      <c r="X3" s="83"/>
      <c r="Y3" s="83"/>
      <c r="Z3" s="83"/>
      <c r="AA3" s="83"/>
      <c r="AB3" s="83"/>
      <c r="AC3" s="83"/>
      <c r="AD3" s="9"/>
      <c r="AE3" s="10"/>
      <c r="AF3" s="10"/>
      <c r="AG3" s="10"/>
      <c r="AH3" s="10"/>
      <c r="AI3" s="11"/>
      <c r="BC3" s="13"/>
      <c r="BD3" s="13"/>
      <c r="BE3" s="13"/>
      <c r="BF3" s="13"/>
      <c r="BG3" s="13"/>
      <c r="BH3" s="13"/>
      <c r="BI3" s="13"/>
      <c r="BJ3" s="13"/>
      <c r="BK3" s="13"/>
      <c r="BL3" s="13"/>
      <c r="BM3" s="13"/>
      <c r="BN3" s="13"/>
      <c r="BO3" s="13"/>
      <c r="BP3" s="13"/>
      <c r="BQ3" s="13"/>
      <c r="BR3" s="13"/>
      <c r="BS3" s="13"/>
      <c r="BT3" s="13"/>
      <c r="BU3" s="13"/>
      <c r="BV3" s="13"/>
      <c r="BW3" s="13"/>
      <c r="BX3" s="13"/>
      <c r="BY3" s="13"/>
    </row>
    <row r="4" spans="1:77" s="12" customFormat="1" ht="16">
      <c r="A4" s="9"/>
      <c r="B4" s="9"/>
      <c r="C4" s="10"/>
      <c r="D4" s="68"/>
      <c r="E4" s="10"/>
      <c r="F4" s="10"/>
      <c r="G4" s="10"/>
      <c r="H4" s="10"/>
      <c r="I4" s="10"/>
      <c r="J4" s="10"/>
      <c r="K4" s="10"/>
      <c r="L4" s="10"/>
      <c r="M4" s="10"/>
      <c r="N4" s="10"/>
      <c r="O4" s="10"/>
      <c r="P4" s="68"/>
      <c r="Q4" s="69"/>
      <c r="R4" s="69"/>
      <c r="S4" s="10"/>
      <c r="T4" s="10"/>
      <c r="U4" s="10"/>
      <c r="V4" s="8"/>
      <c r="W4" s="83"/>
      <c r="X4" s="83"/>
      <c r="Y4" s="83"/>
      <c r="Z4" s="83"/>
      <c r="AA4" s="83"/>
      <c r="AB4" s="83"/>
      <c r="AC4" s="83"/>
      <c r="AD4" s="9"/>
      <c r="AE4" s="10"/>
      <c r="AF4" s="10"/>
      <c r="AG4" s="10"/>
      <c r="AH4" s="10"/>
      <c r="AI4" s="11"/>
      <c r="BC4" s="13"/>
      <c r="BD4" s="13"/>
      <c r="BE4" s="13"/>
      <c r="BF4" s="13"/>
      <c r="BG4" s="13"/>
      <c r="BH4" s="13"/>
      <c r="BI4" s="13"/>
      <c r="BJ4" s="13"/>
      <c r="BK4" s="13"/>
      <c r="BL4" s="13"/>
      <c r="BM4" s="13"/>
      <c r="BN4" s="13"/>
      <c r="BO4" s="13"/>
      <c r="BP4" s="13"/>
      <c r="BQ4" s="13"/>
      <c r="BR4" s="13"/>
      <c r="BS4" s="13"/>
      <c r="BT4" s="13"/>
      <c r="BU4" s="13"/>
      <c r="BV4" s="13"/>
      <c r="BW4" s="13"/>
      <c r="BX4" s="13"/>
      <c r="BY4" s="13"/>
    </row>
    <row r="5" spans="1:77" s="12" customFormat="1" ht="16">
      <c r="A5" s="221" t="s">
        <v>32</v>
      </c>
      <c r="B5" s="221"/>
      <c r="C5" s="194" t="s">
        <v>34</v>
      </c>
      <c r="D5" s="222"/>
      <c r="E5" s="223" t="s">
        <v>1</v>
      </c>
      <c r="F5" s="139" t="s">
        <v>36</v>
      </c>
      <c r="G5" s="198" t="s">
        <v>41</v>
      </c>
      <c r="H5" s="199"/>
      <c r="I5" s="200"/>
      <c r="J5" s="196" t="s">
        <v>38</v>
      </c>
      <c r="K5" s="197"/>
      <c r="L5" s="124"/>
      <c r="M5" s="121"/>
      <c r="N5" s="226" t="s">
        <v>42</v>
      </c>
      <c r="O5" s="226"/>
      <c r="P5" s="226"/>
      <c r="Q5" s="216" t="s">
        <v>46</v>
      </c>
      <c r="R5" s="216"/>
      <c r="S5" s="216"/>
      <c r="T5" s="216"/>
      <c r="U5" s="82" t="s">
        <v>47</v>
      </c>
      <c r="V5" s="8"/>
      <c r="W5" s="83"/>
      <c r="X5" s="83"/>
      <c r="Y5" s="83"/>
      <c r="Z5" s="83"/>
      <c r="AA5" s="83"/>
      <c r="AB5" s="83"/>
      <c r="AC5" s="83"/>
      <c r="AD5" s="9"/>
      <c r="AE5" s="10"/>
      <c r="AF5" s="10"/>
      <c r="AG5" s="10"/>
      <c r="AH5" s="10"/>
      <c r="AI5" s="11"/>
      <c r="BC5" s="13"/>
      <c r="BD5" s="13"/>
      <c r="BE5" s="13"/>
      <c r="BF5" s="13"/>
      <c r="BG5" s="13"/>
      <c r="BH5" s="13"/>
      <c r="BI5" s="13"/>
      <c r="BJ5" s="13"/>
      <c r="BK5" s="13"/>
      <c r="BL5" s="13"/>
      <c r="BM5" s="13"/>
      <c r="BN5" s="13"/>
      <c r="BO5" s="13"/>
      <c r="BP5" s="13"/>
      <c r="BQ5" s="13"/>
      <c r="BR5" s="13"/>
      <c r="BS5" s="13"/>
      <c r="BT5" s="13"/>
      <c r="BU5" s="13"/>
      <c r="BV5" s="13"/>
      <c r="BW5" s="13"/>
      <c r="BX5" s="13"/>
      <c r="BY5" s="13"/>
    </row>
    <row r="6" spans="1:77" s="17" customFormat="1" ht="32">
      <c r="A6" s="221" t="s">
        <v>16</v>
      </c>
      <c r="B6" s="221"/>
      <c r="C6" s="227" t="s">
        <v>0</v>
      </c>
      <c r="D6" s="227"/>
      <c r="E6" s="224"/>
      <c r="F6" s="139" t="s">
        <v>37</v>
      </c>
      <c r="G6" s="182" t="s">
        <v>40</v>
      </c>
      <c r="H6" s="182" t="s">
        <v>176</v>
      </c>
      <c r="I6" s="188" t="s">
        <v>175</v>
      </c>
      <c r="J6" s="182" t="s">
        <v>39</v>
      </c>
      <c r="K6" s="182" t="s">
        <v>48</v>
      </c>
      <c r="L6" s="123"/>
      <c r="M6" s="123"/>
      <c r="N6" s="226" t="s">
        <v>122</v>
      </c>
      <c r="O6" s="228"/>
      <c r="P6" s="226"/>
      <c r="Q6" s="216" t="s">
        <v>19</v>
      </c>
      <c r="R6" s="216" t="s">
        <v>18</v>
      </c>
      <c r="S6" s="216" t="s">
        <v>17</v>
      </c>
      <c r="T6" s="216" t="s">
        <v>60</v>
      </c>
      <c r="U6" s="216" t="s">
        <v>121</v>
      </c>
      <c r="V6" s="14"/>
      <c r="W6" s="217" t="s">
        <v>2</v>
      </c>
      <c r="X6" s="218"/>
      <c r="Y6" s="218"/>
      <c r="Z6" s="218"/>
      <c r="AA6" s="218"/>
      <c r="AB6" s="219"/>
      <c r="AC6" s="69"/>
      <c r="AD6" s="206" t="s">
        <v>58</v>
      </c>
      <c r="AE6" s="207"/>
      <c r="AF6" s="207"/>
      <c r="AG6" s="207"/>
      <c r="AH6" s="207"/>
      <c r="AI6" s="208"/>
      <c r="AJ6" s="15"/>
      <c r="AK6" s="15" t="s">
        <v>108</v>
      </c>
      <c r="AL6" s="15" t="s">
        <v>109</v>
      </c>
      <c r="AM6" s="15"/>
      <c r="AN6" s="15"/>
      <c r="AO6" s="15"/>
      <c r="AP6" s="15"/>
      <c r="AQ6" s="15"/>
      <c r="AR6" s="15"/>
      <c r="AS6" s="15"/>
      <c r="AT6" s="15"/>
      <c r="AU6" s="15"/>
      <c r="AV6" s="15"/>
      <c r="AW6" s="15"/>
      <c r="AX6" s="15"/>
      <c r="AY6" s="15"/>
      <c r="AZ6" s="15"/>
      <c r="BA6" s="15"/>
      <c r="BB6" s="15"/>
      <c r="BC6" s="16"/>
      <c r="BD6" s="16"/>
      <c r="BE6" s="16"/>
      <c r="BF6" s="16"/>
      <c r="BG6" s="16"/>
      <c r="BH6" s="16"/>
      <c r="BI6" s="16"/>
      <c r="BJ6" s="16"/>
      <c r="BK6" s="16"/>
      <c r="BL6" s="16"/>
      <c r="BM6" s="16"/>
      <c r="BN6" s="16"/>
      <c r="BO6" s="16"/>
      <c r="BP6" s="16"/>
      <c r="BQ6" s="16"/>
      <c r="BR6" s="16"/>
      <c r="BS6" s="16"/>
      <c r="BT6" s="16"/>
      <c r="BU6" s="16"/>
      <c r="BV6" s="16"/>
      <c r="BW6" s="16"/>
      <c r="BX6" s="16"/>
      <c r="BY6" s="16"/>
    </row>
    <row r="7" spans="1:77" s="67" customFormat="1" ht="16">
      <c r="A7" s="221"/>
      <c r="B7" s="221"/>
      <c r="C7" s="227"/>
      <c r="D7" s="227"/>
      <c r="E7" s="225"/>
      <c r="F7" s="140" t="s">
        <v>174</v>
      </c>
      <c r="G7" s="182"/>
      <c r="H7" s="182"/>
      <c r="I7" s="189"/>
      <c r="J7" s="182"/>
      <c r="K7" s="182"/>
      <c r="L7" s="127" t="s">
        <v>48</v>
      </c>
      <c r="M7" s="119"/>
      <c r="N7" s="119" t="s">
        <v>180</v>
      </c>
      <c r="O7" s="78" t="s">
        <v>206</v>
      </c>
      <c r="P7" s="78" t="s">
        <v>194</v>
      </c>
      <c r="Q7" s="216"/>
      <c r="R7" s="216"/>
      <c r="S7" s="216"/>
      <c r="T7" s="216"/>
      <c r="U7" s="216"/>
      <c r="V7" s="64"/>
      <c r="W7" s="209" t="s">
        <v>25</v>
      </c>
      <c r="X7" s="210"/>
      <c r="Y7" s="152">
        <v>3.5000000000000003E-2</v>
      </c>
      <c r="Z7" s="211"/>
      <c r="AA7" s="212"/>
      <c r="AB7" s="213"/>
      <c r="AC7" s="84"/>
      <c r="AD7" s="214"/>
      <c r="AE7" s="215"/>
      <c r="AF7" s="85"/>
      <c r="AG7" s="86"/>
      <c r="AH7" s="86"/>
      <c r="AI7" s="87"/>
      <c r="AJ7" s="65"/>
      <c r="AK7" s="65" t="s">
        <v>137</v>
      </c>
      <c r="AL7" s="79">
        <v>1</v>
      </c>
      <c r="AM7" s="65"/>
      <c r="AN7" s="65"/>
      <c r="AO7" s="65"/>
      <c r="AP7" s="65"/>
      <c r="AQ7" s="65"/>
      <c r="AR7" s="65"/>
      <c r="AS7" s="65"/>
      <c r="AT7" s="65"/>
      <c r="AU7" s="65"/>
      <c r="AV7" s="65"/>
      <c r="AW7" s="65"/>
      <c r="AX7" s="65"/>
      <c r="AY7" s="65"/>
      <c r="AZ7" s="65"/>
      <c r="BA7" s="65"/>
      <c r="BB7" s="65"/>
      <c r="BC7" s="66"/>
      <c r="BD7" s="66"/>
      <c r="BE7" s="66"/>
      <c r="BF7" s="66"/>
      <c r="BG7" s="66"/>
      <c r="BH7" s="66"/>
      <c r="BI7" s="66"/>
      <c r="BJ7" s="66"/>
      <c r="BK7" s="66"/>
      <c r="BL7" s="66"/>
      <c r="BM7" s="66"/>
      <c r="BN7" s="66"/>
      <c r="BO7" s="66"/>
      <c r="BP7" s="66"/>
      <c r="BQ7" s="66"/>
      <c r="BR7" s="66"/>
      <c r="BS7" s="66"/>
      <c r="BT7" s="66"/>
      <c r="BU7" s="66"/>
      <c r="BV7" s="66"/>
      <c r="BW7" s="66"/>
      <c r="BX7" s="66"/>
      <c r="BY7" s="66"/>
    </row>
    <row r="8" spans="1:77" s="67" customFormat="1" ht="37.5" customHeight="1">
      <c r="A8" s="81" t="s">
        <v>52</v>
      </c>
      <c r="B8" s="229" t="s">
        <v>33</v>
      </c>
      <c r="C8" s="191" t="s">
        <v>35</v>
      </c>
      <c r="D8" s="190" t="s">
        <v>54</v>
      </c>
      <c r="E8" s="191" t="s">
        <v>143</v>
      </c>
      <c r="F8" s="192" t="s">
        <v>173</v>
      </c>
      <c r="G8" s="188" t="s">
        <v>178</v>
      </c>
      <c r="H8" s="188" t="s">
        <v>179</v>
      </c>
      <c r="I8" s="188" t="s">
        <v>177</v>
      </c>
      <c r="J8" s="188" t="s">
        <v>114</v>
      </c>
      <c r="K8" s="188" t="s">
        <v>142</v>
      </c>
      <c r="L8" s="125" t="s">
        <v>136</v>
      </c>
      <c r="M8" s="119"/>
      <c r="N8" s="230" t="s">
        <v>183</v>
      </c>
      <c r="O8" s="186" t="s">
        <v>197</v>
      </c>
      <c r="P8" s="186" t="s">
        <v>141</v>
      </c>
      <c r="Q8" s="183" t="s">
        <v>43</v>
      </c>
      <c r="R8" s="183" t="s">
        <v>44</v>
      </c>
      <c r="S8" s="183" t="s">
        <v>45</v>
      </c>
      <c r="T8" s="183" t="s">
        <v>20</v>
      </c>
      <c r="U8" s="183" t="s">
        <v>53</v>
      </c>
      <c r="V8" s="64"/>
      <c r="W8" s="205" t="s">
        <v>132</v>
      </c>
      <c r="X8" s="205" t="s">
        <v>123</v>
      </c>
      <c r="Y8" s="205" t="s">
        <v>6</v>
      </c>
      <c r="Z8" s="205" t="s">
        <v>7</v>
      </c>
      <c r="AA8" s="205" t="s">
        <v>8</v>
      </c>
      <c r="AB8" s="205" t="s">
        <v>9</v>
      </c>
      <c r="AC8" s="84"/>
      <c r="AD8" s="202"/>
      <c r="AE8" s="202"/>
      <c r="AF8" s="202"/>
      <c r="AG8" s="202"/>
      <c r="AH8" s="202"/>
      <c r="AI8" s="202"/>
      <c r="AJ8" s="65"/>
      <c r="AK8" s="65" t="s">
        <v>138</v>
      </c>
      <c r="AL8" s="79">
        <v>2</v>
      </c>
      <c r="AM8" s="65"/>
      <c r="AN8" s="65"/>
      <c r="AO8" s="65"/>
      <c r="AP8" s="65"/>
      <c r="AQ8" s="65"/>
      <c r="AR8" s="65"/>
      <c r="AS8" s="65"/>
      <c r="AT8" s="65"/>
      <c r="AU8" s="65"/>
      <c r="AV8" s="65"/>
      <c r="AW8" s="65"/>
      <c r="AX8" s="65"/>
      <c r="AY8" s="65"/>
      <c r="AZ8" s="65"/>
      <c r="BA8" s="65"/>
      <c r="BB8" s="65"/>
      <c r="BC8" s="66"/>
      <c r="BD8" s="66"/>
      <c r="BE8" s="66"/>
      <c r="BF8" s="66"/>
      <c r="BG8" s="66"/>
      <c r="BH8" s="66"/>
      <c r="BI8" s="66"/>
      <c r="BJ8" s="66"/>
      <c r="BK8" s="66"/>
      <c r="BL8" s="66"/>
      <c r="BM8" s="66"/>
      <c r="BN8" s="66"/>
      <c r="BO8" s="66"/>
      <c r="BP8" s="66"/>
      <c r="BQ8" s="66"/>
      <c r="BR8" s="66"/>
      <c r="BS8" s="66"/>
      <c r="BT8" s="66"/>
      <c r="BU8" s="66"/>
      <c r="BV8" s="66"/>
      <c r="BW8" s="66"/>
      <c r="BX8" s="66"/>
      <c r="BY8" s="66"/>
    </row>
    <row r="9" spans="1:77" s="67" customFormat="1" ht="90" customHeight="1">
      <c r="A9" s="81" t="s">
        <v>31</v>
      </c>
      <c r="B9" s="229"/>
      <c r="C9" s="191"/>
      <c r="D9" s="190"/>
      <c r="E9" s="191"/>
      <c r="F9" s="193"/>
      <c r="G9" s="189"/>
      <c r="H9" s="189"/>
      <c r="I9" s="189"/>
      <c r="J9" s="189"/>
      <c r="K9" s="189"/>
      <c r="L9" s="126"/>
      <c r="M9" s="119" t="s">
        <v>59</v>
      </c>
      <c r="N9" s="231"/>
      <c r="O9" s="187"/>
      <c r="P9" s="187"/>
      <c r="Q9" s="183"/>
      <c r="R9" s="183"/>
      <c r="S9" s="183"/>
      <c r="T9" s="183"/>
      <c r="U9" s="183"/>
      <c r="V9" s="64"/>
      <c r="W9" s="205"/>
      <c r="X9" s="205"/>
      <c r="Y9" s="205"/>
      <c r="Z9" s="205"/>
      <c r="AA9" s="205"/>
      <c r="AB9" s="205"/>
      <c r="AC9" s="84"/>
      <c r="AD9" s="203"/>
      <c r="AE9" s="203"/>
      <c r="AF9" s="203"/>
      <c r="AG9" s="203"/>
      <c r="AH9" s="203"/>
      <c r="AI9" s="203"/>
      <c r="AJ9" s="65"/>
      <c r="AK9" s="65"/>
      <c r="AL9" s="79">
        <v>3</v>
      </c>
      <c r="AM9" s="65"/>
      <c r="AN9" s="65"/>
      <c r="AO9" s="65"/>
      <c r="AP9" s="65"/>
      <c r="AQ9" s="65"/>
      <c r="AR9" s="65"/>
      <c r="AS9" s="65"/>
      <c r="AT9" s="65"/>
      <c r="AU9" s="65"/>
      <c r="AV9" s="65"/>
      <c r="AW9" s="65"/>
      <c r="AX9" s="65"/>
      <c r="AY9" s="65"/>
      <c r="AZ9" s="65"/>
      <c r="BA9" s="65"/>
      <c r="BB9" s="65"/>
      <c r="BC9" s="66"/>
      <c r="BD9" s="66"/>
      <c r="BE9" s="66"/>
      <c r="BF9" s="66"/>
      <c r="BG9" s="66"/>
      <c r="BH9" s="66"/>
      <c r="BI9" s="66"/>
      <c r="BJ9" s="66"/>
      <c r="BK9" s="66"/>
      <c r="BL9" s="66"/>
      <c r="BM9" s="66"/>
      <c r="BN9" s="66"/>
      <c r="BO9" s="66"/>
      <c r="BP9" s="66"/>
      <c r="BQ9" s="66"/>
      <c r="BR9" s="66"/>
      <c r="BS9" s="66"/>
      <c r="BT9" s="66"/>
      <c r="BU9" s="66"/>
      <c r="BV9" s="66"/>
      <c r="BW9" s="66"/>
      <c r="BX9" s="66"/>
      <c r="BY9" s="66"/>
    </row>
    <row r="10" spans="1:77" s="29" customFormat="1">
      <c r="A10" s="56"/>
      <c r="B10" s="56"/>
      <c r="C10" s="56"/>
      <c r="D10" s="56"/>
      <c r="E10" s="56"/>
      <c r="F10" s="57"/>
      <c r="G10" s="57"/>
      <c r="H10" s="57"/>
      <c r="I10" s="57"/>
      <c r="J10" s="80">
        <v>1</v>
      </c>
      <c r="K10" s="57"/>
      <c r="L10" s="77">
        <f t="shared" ref="L10:L34" si="0">IF(K10="Period after",2,1)</f>
        <v>1</v>
      </c>
      <c r="M10" s="19">
        <f t="shared" ref="M10:M34" si="1">SUM(J10+L10)</f>
        <v>2</v>
      </c>
      <c r="N10" s="57"/>
      <c r="O10" s="20"/>
      <c r="P10" s="58"/>
      <c r="Q10" s="59">
        <v>0</v>
      </c>
      <c r="R10" s="59">
        <v>0</v>
      </c>
      <c r="S10" s="59">
        <v>0</v>
      </c>
      <c r="T10" s="59">
        <v>0</v>
      </c>
      <c r="U10" s="60">
        <f t="shared" ref="U10:U34" si="2">(H10*(P10)*(1-Q10)*(1-R10)*(1-S10))</f>
        <v>0</v>
      </c>
      <c r="V10" s="23"/>
      <c r="W10" s="24">
        <f t="shared" ref="W10:W34" si="3">IF(L10=1,AD10,0)</f>
        <v>0</v>
      </c>
      <c r="X10" s="25">
        <f t="shared" ref="X10:X34" si="4">IF(L10=2,AD10, AE10*(1-T10))</f>
        <v>0</v>
      </c>
      <c r="Y10" s="24">
        <f t="shared" ref="Y10:Y34" si="5">IF(M10&gt;3,X10,0)*(1-T10)</f>
        <v>0</v>
      </c>
      <c r="Z10" s="24">
        <f t="shared" ref="Z10:Z34" si="6">IF(M10&gt;4,Y10,0)*(1-T10)</f>
        <v>0</v>
      </c>
      <c r="AA10" s="24">
        <f t="shared" ref="AA10:AA34" si="7">IF(M10&gt;5,Z10,0)*(1-T10)</f>
        <v>0</v>
      </c>
      <c r="AB10" s="24">
        <f t="shared" ref="AB10:AB34" si="8">IF(M10&gt;6,AA10,0)*(1-T10)</f>
        <v>0</v>
      </c>
      <c r="AC10" s="88"/>
      <c r="AD10" s="89">
        <f t="shared" ref="AD10:AD34" si="9">IF(J10&gt;=0,U10,0)</f>
        <v>0</v>
      </c>
      <c r="AE10" s="89">
        <f t="shared" ref="AE10:AE34" si="10">IF(J10=1,0,U10)</f>
        <v>0</v>
      </c>
      <c r="AF10" s="89">
        <f t="shared" ref="AF10:AF34" si="11">IF(J10&gt;1,AE10,0)*(1-T10)</f>
        <v>0</v>
      </c>
      <c r="AG10" s="89">
        <f t="shared" ref="AG10:AG34" si="12">IF(J10&gt;2,AF10,0)*(1-T10)</f>
        <v>0</v>
      </c>
      <c r="AH10" s="89">
        <f t="shared" ref="AH10:AH34" si="13">IF(J10&gt;3,AG10,0)*(1-T10)</f>
        <v>0</v>
      </c>
      <c r="AI10" s="89">
        <f t="shared" ref="AI10:AI34" si="14">IF(J10&gt;4,AH10,0)*(1-T10)</f>
        <v>0</v>
      </c>
      <c r="AJ10" s="26"/>
      <c r="AK10" s="27"/>
      <c r="AL10" s="53">
        <v>4</v>
      </c>
      <c r="AM10" s="27"/>
      <c r="AN10" s="27"/>
      <c r="AO10" s="27"/>
      <c r="AP10" s="27"/>
      <c r="AQ10" s="27"/>
      <c r="AR10" s="27"/>
      <c r="AS10" s="27"/>
      <c r="AT10" s="27"/>
      <c r="AU10" s="27"/>
      <c r="AV10" s="27"/>
      <c r="AW10" s="27"/>
      <c r="AX10" s="27"/>
      <c r="AY10" s="27"/>
      <c r="AZ10" s="27"/>
      <c r="BA10" s="27"/>
      <c r="BB10" s="27"/>
      <c r="BC10" s="28"/>
      <c r="BD10" s="28"/>
      <c r="BE10" s="28"/>
      <c r="BF10" s="28"/>
      <c r="BG10" s="28"/>
      <c r="BH10" s="28"/>
      <c r="BI10" s="28"/>
      <c r="BJ10" s="28"/>
      <c r="BK10" s="28"/>
      <c r="BL10" s="28"/>
      <c r="BM10" s="28"/>
      <c r="BN10" s="28"/>
      <c r="BO10" s="28"/>
      <c r="BP10" s="28"/>
      <c r="BQ10" s="28"/>
      <c r="BR10" s="28"/>
      <c r="BS10" s="28"/>
      <c r="BT10" s="28"/>
      <c r="BU10" s="28"/>
      <c r="BV10" s="28"/>
      <c r="BW10" s="28"/>
      <c r="BX10" s="28"/>
      <c r="BY10" s="28"/>
    </row>
    <row r="11" spans="1:77" s="29" customFormat="1">
      <c r="A11" s="18"/>
      <c r="B11" s="18"/>
      <c r="C11" s="18"/>
      <c r="D11" s="18"/>
      <c r="E11" s="18"/>
      <c r="F11" s="19"/>
      <c r="G11" s="19"/>
      <c r="H11" s="19"/>
      <c r="I11" s="19"/>
      <c r="J11" s="80">
        <v>1</v>
      </c>
      <c r="K11" s="19"/>
      <c r="L11" s="77">
        <f t="shared" si="0"/>
        <v>1</v>
      </c>
      <c r="M11" s="19">
        <f t="shared" si="1"/>
        <v>2</v>
      </c>
      <c r="N11" s="19"/>
      <c r="O11" s="20"/>
      <c r="P11" s="20"/>
      <c r="Q11" s="21">
        <v>0</v>
      </c>
      <c r="R11" s="21">
        <v>0</v>
      </c>
      <c r="S11" s="21">
        <v>0</v>
      </c>
      <c r="T11" s="21">
        <v>0</v>
      </c>
      <c r="U11" s="22">
        <f t="shared" si="2"/>
        <v>0</v>
      </c>
      <c r="V11" s="23"/>
      <c r="W11" s="24">
        <f t="shared" si="3"/>
        <v>0</v>
      </c>
      <c r="X11" s="25">
        <f t="shared" si="4"/>
        <v>0</v>
      </c>
      <c r="Y11" s="24">
        <f t="shared" si="5"/>
        <v>0</v>
      </c>
      <c r="Z11" s="24">
        <f t="shared" si="6"/>
        <v>0</v>
      </c>
      <c r="AA11" s="24">
        <f t="shared" si="7"/>
        <v>0</v>
      </c>
      <c r="AB11" s="24">
        <f t="shared" si="8"/>
        <v>0</v>
      </c>
      <c r="AC11" s="88"/>
      <c r="AD11" s="89">
        <f t="shared" si="9"/>
        <v>0</v>
      </c>
      <c r="AE11" s="89">
        <f t="shared" si="10"/>
        <v>0</v>
      </c>
      <c r="AF11" s="89">
        <f t="shared" si="11"/>
        <v>0</v>
      </c>
      <c r="AG11" s="89">
        <f t="shared" si="12"/>
        <v>0</v>
      </c>
      <c r="AH11" s="89">
        <f t="shared" si="13"/>
        <v>0</v>
      </c>
      <c r="AI11" s="89">
        <f t="shared" si="14"/>
        <v>0</v>
      </c>
      <c r="AJ11" s="26"/>
      <c r="AK11" s="27"/>
      <c r="AL11" s="53">
        <v>5</v>
      </c>
      <c r="AM11" s="27"/>
      <c r="AN11" s="27"/>
      <c r="AO11" s="27"/>
      <c r="AP11" s="27"/>
      <c r="AQ11" s="27"/>
      <c r="AR11" s="27"/>
      <c r="AS11" s="27"/>
      <c r="AT11" s="27"/>
      <c r="AU11" s="27"/>
      <c r="AV11" s="27"/>
      <c r="AW11" s="27"/>
      <c r="AX11" s="27"/>
      <c r="AY11" s="27"/>
      <c r="AZ11" s="27"/>
      <c r="BA11" s="27"/>
      <c r="BB11" s="27"/>
      <c r="BC11" s="28"/>
      <c r="BD11" s="28"/>
      <c r="BE11" s="28"/>
      <c r="BF11" s="28"/>
      <c r="BG11" s="28"/>
      <c r="BH11" s="28"/>
      <c r="BI11" s="28"/>
      <c r="BJ11" s="28"/>
      <c r="BK11" s="28"/>
      <c r="BL11" s="28"/>
      <c r="BM11" s="28"/>
      <c r="BN11" s="28"/>
      <c r="BO11" s="28"/>
      <c r="BP11" s="28"/>
      <c r="BQ11" s="28"/>
      <c r="BR11" s="28"/>
      <c r="BS11" s="28"/>
      <c r="BT11" s="28"/>
      <c r="BU11" s="28"/>
      <c r="BV11" s="28"/>
      <c r="BW11" s="28"/>
      <c r="BX11" s="28"/>
      <c r="BY11" s="28"/>
    </row>
    <row r="12" spans="1:77" s="29" customFormat="1">
      <c r="A12" s="18"/>
      <c r="B12" s="18"/>
      <c r="C12" s="18"/>
      <c r="D12" s="18"/>
      <c r="E12" s="18"/>
      <c r="F12" s="19"/>
      <c r="G12" s="19"/>
      <c r="H12" s="19"/>
      <c r="I12" s="19"/>
      <c r="J12" s="80">
        <v>1</v>
      </c>
      <c r="K12" s="19"/>
      <c r="L12" s="77">
        <f t="shared" si="0"/>
        <v>1</v>
      </c>
      <c r="M12" s="19">
        <f t="shared" si="1"/>
        <v>2</v>
      </c>
      <c r="N12" s="61"/>
      <c r="O12" s="20"/>
      <c r="P12" s="20"/>
      <c r="Q12" s="21">
        <v>0</v>
      </c>
      <c r="R12" s="21">
        <v>0</v>
      </c>
      <c r="S12" s="21">
        <v>0</v>
      </c>
      <c r="T12" s="21">
        <v>0</v>
      </c>
      <c r="U12" s="22">
        <f t="shared" si="2"/>
        <v>0</v>
      </c>
      <c r="V12" s="23"/>
      <c r="W12" s="24">
        <f t="shared" si="3"/>
        <v>0</v>
      </c>
      <c r="X12" s="25">
        <f t="shared" si="4"/>
        <v>0</v>
      </c>
      <c r="Y12" s="24">
        <f t="shared" si="5"/>
        <v>0</v>
      </c>
      <c r="Z12" s="24">
        <f t="shared" si="6"/>
        <v>0</v>
      </c>
      <c r="AA12" s="24">
        <f t="shared" si="7"/>
        <v>0</v>
      </c>
      <c r="AB12" s="24">
        <f t="shared" si="8"/>
        <v>0</v>
      </c>
      <c r="AC12" s="88"/>
      <c r="AD12" s="89">
        <f t="shared" si="9"/>
        <v>0</v>
      </c>
      <c r="AE12" s="89">
        <f t="shared" si="10"/>
        <v>0</v>
      </c>
      <c r="AF12" s="89">
        <f t="shared" si="11"/>
        <v>0</v>
      </c>
      <c r="AG12" s="89">
        <f t="shared" si="12"/>
        <v>0</v>
      </c>
      <c r="AH12" s="89">
        <f t="shared" si="13"/>
        <v>0</v>
      </c>
      <c r="AI12" s="89">
        <f t="shared" si="14"/>
        <v>0</v>
      </c>
      <c r="AJ12" s="26"/>
      <c r="AK12" s="27"/>
      <c r="AL12" s="27">
        <v>6</v>
      </c>
      <c r="AM12" s="27"/>
      <c r="AN12" s="27"/>
      <c r="AO12" s="27"/>
      <c r="AP12" s="27"/>
      <c r="AQ12" s="27"/>
      <c r="AR12" s="27"/>
      <c r="AS12" s="27"/>
      <c r="AT12" s="27"/>
      <c r="AU12" s="27"/>
      <c r="AV12" s="27"/>
      <c r="AW12" s="27"/>
      <c r="AX12" s="27"/>
      <c r="AY12" s="27"/>
      <c r="AZ12" s="27"/>
      <c r="BA12" s="27"/>
      <c r="BB12" s="27"/>
      <c r="BC12" s="28"/>
      <c r="BD12" s="28"/>
      <c r="BE12" s="28"/>
      <c r="BF12" s="28"/>
      <c r="BG12" s="28"/>
      <c r="BH12" s="28"/>
      <c r="BI12" s="28"/>
      <c r="BJ12" s="28"/>
      <c r="BK12" s="28"/>
      <c r="BL12" s="28"/>
      <c r="BM12" s="28"/>
      <c r="BN12" s="28"/>
      <c r="BO12" s="28"/>
      <c r="BP12" s="28"/>
      <c r="BQ12" s="28"/>
      <c r="BR12" s="28"/>
      <c r="BS12" s="28"/>
      <c r="BT12" s="28"/>
      <c r="BU12" s="28"/>
      <c r="BV12" s="28"/>
      <c r="BW12" s="28"/>
      <c r="BX12" s="28"/>
      <c r="BY12" s="28"/>
    </row>
    <row r="13" spans="1:77" s="29" customFormat="1">
      <c r="A13" s="19"/>
      <c r="B13" s="19"/>
      <c r="C13" s="19"/>
      <c r="D13" s="19"/>
      <c r="E13" s="19"/>
      <c r="F13" s="19"/>
      <c r="G13" s="19"/>
      <c r="H13" s="19"/>
      <c r="I13" s="19"/>
      <c r="J13" s="80">
        <v>1</v>
      </c>
      <c r="K13" s="19"/>
      <c r="L13" s="77">
        <f t="shared" si="0"/>
        <v>1</v>
      </c>
      <c r="M13" s="19">
        <f t="shared" si="1"/>
        <v>2</v>
      </c>
      <c r="N13" s="62"/>
      <c r="O13" s="20"/>
      <c r="P13" s="20"/>
      <c r="Q13" s="21">
        <v>0</v>
      </c>
      <c r="R13" s="21">
        <v>0</v>
      </c>
      <c r="S13" s="21">
        <v>0</v>
      </c>
      <c r="T13" s="21">
        <v>0</v>
      </c>
      <c r="U13" s="22">
        <f t="shared" si="2"/>
        <v>0</v>
      </c>
      <c r="V13" s="23"/>
      <c r="W13" s="24">
        <f t="shared" si="3"/>
        <v>0</v>
      </c>
      <c r="X13" s="25">
        <f t="shared" si="4"/>
        <v>0</v>
      </c>
      <c r="Y13" s="24">
        <f t="shared" si="5"/>
        <v>0</v>
      </c>
      <c r="Z13" s="24">
        <f t="shared" si="6"/>
        <v>0</v>
      </c>
      <c r="AA13" s="24">
        <f t="shared" si="7"/>
        <v>0</v>
      </c>
      <c r="AB13" s="24">
        <f t="shared" si="8"/>
        <v>0</v>
      </c>
      <c r="AC13" s="88"/>
      <c r="AD13" s="89">
        <f t="shared" si="9"/>
        <v>0</v>
      </c>
      <c r="AE13" s="89">
        <f t="shared" si="10"/>
        <v>0</v>
      </c>
      <c r="AF13" s="89">
        <f t="shared" si="11"/>
        <v>0</v>
      </c>
      <c r="AG13" s="89">
        <f t="shared" si="12"/>
        <v>0</v>
      </c>
      <c r="AH13" s="89">
        <f t="shared" si="13"/>
        <v>0</v>
      </c>
      <c r="AI13" s="89">
        <f t="shared" si="14"/>
        <v>0</v>
      </c>
      <c r="AJ13" s="26"/>
      <c r="AK13" s="27"/>
      <c r="AL13" s="27"/>
      <c r="AM13" s="27"/>
      <c r="AN13" s="27"/>
      <c r="AO13" s="27"/>
      <c r="AP13" s="27"/>
      <c r="AQ13" s="27"/>
      <c r="AR13" s="27"/>
      <c r="AS13" s="27"/>
      <c r="AT13" s="27"/>
      <c r="AU13" s="27"/>
      <c r="AV13" s="27"/>
      <c r="AW13" s="27"/>
      <c r="AX13" s="27"/>
      <c r="AY13" s="27"/>
      <c r="AZ13" s="27"/>
      <c r="BA13" s="27"/>
      <c r="BB13" s="27"/>
      <c r="BC13" s="28"/>
      <c r="BD13" s="28"/>
      <c r="BE13" s="28"/>
      <c r="BF13" s="28"/>
      <c r="BG13" s="28"/>
      <c r="BH13" s="28"/>
      <c r="BI13" s="28"/>
      <c r="BJ13" s="28"/>
      <c r="BK13" s="28"/>
      <c r="BL13" s="28"/>
      <c r="BM13" s="28"/>
      <c r="BN13" s="28"/>
      <c r="BO13" s="28"/>
      <c r="BP13" s="28"/>
      <c r="BQ13" s="28"/>
      <c r="BR13" s="28"/>
      <c r="BS13" s="28"/>
      <c r="BT13" s="28"/>
      <c r="BU13" s="28"/>
      <c r="BV13" s="28"/>
      <c r="BW13" s="28"/>
      <c r="BX13" s="28"/>
      <c r="BY13" s="28"/>
    </row>
    <row r="14" spans="1:77" s="29" customFormat="1">
      <c r="A14" s="30"/>
      <c r="B14" s="30"/>
      <c r="C14" s="30"/>
      <c r="D14" s="30"/>
      <c r="E14" s="30"/>
      <c r="F14" s="19"/>
      <c r="G14" s="19"/>
      <c r="H14" s="19"/>
      <c r="I14" s="19"/>
      <c r="J14" s="80">
        <v>1</v>
      </c>
      <c r="K14" s="19"/>
      <c r="L14" s="77">
        <f t="shared" si="0"/>
        <v>1</v>
      </c>
      <c r="M14" s="19">
        <f t="shared" si="1"/>
        <v>2</v>
      </c>
      <c r="N14" s="63"/>
      <c r="O14" s="20"/>
      <c r="P14" s="20"/>
      <c r="Q14" s="21">
        <v>0</v>
      </c>
      <c r="R14" s="21">
        <v>0</v>
      </c>
      <c r="S14" s="21">
        <v>0</v>
      </c>
      <c r="T14" s="21">
        <v>0</v>
      </c>
      <c r="U14" s="22">
        <f t="shared" si="2"/>
        <v>0</v>
      </c>
      <c r="V14" s="23"/>
      <c r="W14" s="24">
        <f t="shared" si="3"/>
        <v>0</v>
      </c>
      <c r="X14" s="25">
        <f t="shared" si="4"/>
        <v>0</v>
      </c>
      <c r="Y14" s="24">
        <f t="shared" si="5"/>
        <v>0</v>
      </c>
      <c r="Z14" s="24">
        <f t="shared" si="6"/>
        <v>0</v>
      </c>
      <c r="AA14" s="24">
        <f t="shared" si="7"/>
        <v>0</v>
      </c>
      <c r="AB14" s="24">
        <f t="shared" si="8"/>
        <v>0</v>
      </c>
      <c r="AC14" s="88"/>
      <c r="AD14" s="89">
        <f t="shared" si="9"/>
        <v>0</v>
      </c>
      <c r="AE14" s="89">
        <f t="shared" si="10"/>
        <v>0</v>
      </c>
      <c r="AF14" s="89">
        <f t="shared" si="11"/>
        <v>0</v>
      </c>
      <c r="AG14" s="89">
        <f t="shared" si="12"/>
        <v>0</v>
      </c>
      <c r="AH14" s="89">
        <f t="shared" si="13"/>
        <v>0</v>
      </c>
      <c r="AI14" s="89">
        <f t="shared" si="14"/>
        <v>0</v>
      </c>
      <c r="AJ14" s="26"/>
      <c r="AK14" s="27"/>
      <c r="AL14" s="27"/>
      <c r="AM14" s="27"/>
      <c r="AN14" s="27"/>
      <c r="AO14" s="27"/>
      <c r="AP14" s="27"/>
      <c r="AQ14" s="27"/>
      <c r="AR14" s="27"/>
      <c r="AS14" s="27"/>
      <c r="AT14" s="27"/>
      <c r="AU14" s="27"/>
      <c r="AV14" s="27"/>
      <c r="AW14" s="27"/>
      <c r="AX14" s="27"/>
      <c r="AY14" s="27"/>
      <c r="AZ14" s="27"/>
      <c r="BA14" s="27"/>
      <c r="BB14" s="27"/>
      <c r="BC14" s="28"/>
      <c r="BD14" s="28"/>
      <c r="BE14" s="28"/>
      <c r="BF14" s="28"/>
      <c r="BG14" s="28"/>
      <c r="BH14" s="28"/>
      <c r="BI14" s="28"/>
      <c r="BJ14" s="28"/>
      <c r="BK14" s="28"/>
      <c r="BL14" s="28"/>
      <c r="BM14" s="28"/>
      <c r="BN14" s="28"/>
      <c r="BO14" s="28"/>
      <c r="BP14" s="28"/>
      <c r="BQ14" s="28"/>
      <c r="BR14" s="28"/>
      <c r="BS14" s="28"/>
      <c r="BT14" s="28"/>
      <c r="BU14" s="28"/>
      <c r="BV14" s="28"/>
      <c r="BW14" s="28"/>
      <c r="BX14" s="28"/>
      <c r="BY14" s="28"/>
    </row>
    <row r="15" spans="1:77" s="29" customFormat="1">
      <c r="A15" s="19"/>
      <c r="B15" s="19"/>
      <c r="C15" s="19"/>
      <c r="D15" s="20"/>
      <c r="E15" s="19"/>
      <c r="F15" s="19"/>
      <c r="G15" s="19"/>
      <c r="H15" s="19"/>
      <c r="I15" s="19"/>
      <c r="J15" s="80">
        <v>1</v>
      </c>
      <c r="K15" s="19"/>
      <c r="L15" s="77">
        <f t="shared" si="0"/>
        <v>1</v>
      </c>
      <c r="M15" s="19">
        <f t="shared" si="1"/>
        <v>2</v>
      </c>
      <c r="N15" s="57"/>
      <c r="O15" s="20"/>
      <c r="P15" s="20"/>
      <c r="Q15" s="21">
        <v>0</v>
      </c>
      <c r="R15" s="21">
        <v>0</v>
      </c>
      <c r="S15" s="21">
        <v>0</v>
      </c>
      <c r="T15" s="21">
        <v>0</v>
      </c>
      <c r="U15" s="22">
        <f t="shared" si="2"/>
        <v>0</v>
      </c>
      <c r="V15" s="23"/>
      <c r="W15" s="24">
        <f t="shared" si="3"/>
        <v>0</v>
      </c>
      <c r="X15" s="25">
        <f t="shared" si="4"/>
        <v>0</v>
      </c>
      <c r="Y15" s="24">
        <f t="shared" si="5"/>
        <v>0</v>
      </c>
      <c r="Z15" s="24">
        <f t="shared" si="6"/>
        <v>0</v>
      </c>
      <c r="AA15" s="24">
        <f t="shared" si="7"/>
        <v>0</v>
      </c>
      <c r="AB15" s="24">
        <f t="shared" si="8"/>
        <v>0</v>
      </c>
      <c r="AC15" s="88"/>
      <c r="AD15" s="89">
        <f t="shared" si="9"/>
        <v>0</v>
      </c>
      <c r="AE15" s="89">
        <f t="shared" si="10"/>
        <v>0</v>
      </c>
      <c r="AF15" s="89">
        <f t="shared" si="11"/>
        <v>0</v>
      </c>
      <c r="AG15" s="89">
        <f t="shared" si="12"/>
        <v>0</v>
      </c>
      <c r="AH15" s="89">
        <f t="shared" si="13"/>
        <v>0</v>
      </c>
      <c r="AI15" s="89">
        <f t="shared" si="14"/>
        <v>0</v>
      </c>
      <c r="AJ15" s="26"/>
      <c r="AK15" s="27"/>
      <c r="AL15" s="27"/>
      <c r="AM15" s="27"/>
      <c r="AN15" s="27"/>
      <c r="AO15" s="27"/>
      <c r="AP15" s="27"/>
      <c r="AQ15" s="27"/>
      <c r="AR15" s="27"/>
      <c r="AS15" s="27"/>
      <c r="AT15" s="27"/>
      <c r="AU15" s="27"/>
      <c r="AV15" s="27"/>
      <c r="AW15" s="27"/>
      <c r="AX15" s="27"/>
      <c r="AY15" s="27"/>
      <c r="AZ15" s="27"/>
      <c r="BA15" s="27"/>
      <c r="BB15" s="27"/>
      <c r="BC15" s="28"/>
      <c r="BD15" s="28"/>
      <c r="BE15" s="28"/>
      <c r="BF15" s="28"/>
      <c r="BG15" s="28"/>
      <c r="BH15" s="28"/>
      <c r="BI15" s="28"/>
      <c r="BJ15" s="28"/>
      <c r="BK15" s="28"/>
      <c r="BL15" s="28"/>
      <c r="BM15" s="28"/>
      <c r="BN15" s="28"/>
      <c r="BO15" s="28"/>
      <c r="BP15" s="28"/>
      <c r="BQ15" s="28"/>
      <c r="BR15" s="28"/>
      <c r="BS15" s="28"/>
      <c r="BT15" s="28"/>
      <c r="BU15" s="28"/>
      <c r="BV15" s="28"/>
      <c r="BW15" s="28"/>
      <c r="BX15" s="28"/>
      <c r="BY15" s="28"/>
    </row>
    <row r="16" spans="1:77" s="29" customFormat="1">
      <c r="A16" s="19"/>
      <c r="B16" s="19"/>
      <c r="C16" s="19"/>
      <c r="D16" s="20"/>
      <c r="E16" s="19"/>
      <c r="F16" s="19"/>
      <c r="G16" s="19"/>
      <c r="H16" s="19"/>
      <c r="I16" s="19"/>
      <c r="J16" s="80">
        <v>1</v>
      </c>
      <c r="K16" s="19"/>
      <c r="L16" s="77">
        <f t="shared" si="0"/>
        <v>1</v>
      </c>
      <c r="M16" s="19">
        <f t="shared" si="1"/>
        <v>2</v>
      </c>
      <c r="N16" s="19"/>
      <c r="O16" s="20"/>
      <c r="P16" s="20"/>
      <c r="Q16" s="21">
        <v>0</v>
      </c>
      <c r="R16" s="21">
        <v>0</v>
      </c>
      <c r="S16" s="21">
        <v>0</v>
      </c>
      <c r="T16" s="21">
        <v>0</v>
      </c>
      <c r="U16" s="22">
        <f t="shared" si="2"/>
        <v>0</v>
      </c>
      <c r="V16" s="23"/>
      <c r="W16" s="24">
        <f t="shared" si="3"/>
        <v>0</v>
      </c>
      <c r="X16" s="25">
        <f t="shared" si="4"/>
        <v>0</v>
      </c>
      <c r="Y16" s="24">
        <f t="shared" si="5"/>
        <v>0</v>
      </c>
      <c r="Z16" s="24">
        <f t="shared" si="6"/>
        <v>0</v>
      </c>
      <c r="AA16" s="24">
        <f t="shared" si="7"/>
        <v>0</v>
      </c>
      <c r="AB16" s="24">
        <f t="shared" si="8"/>
        <v>0</v>
      </c>
      <c r="AC16" s="88"/>
      <c r="AD16" s="89">
        <f t="shared" si="9"/>
        <v>0</v>
      </c>
      <c r="AE16" s="89">
        <f t="shared" si="10"/>
        <v>0</v>
      </c>
      <c r="AF16" s="89">
        <f t="shared" si="11"/>
        <v>0</v>
      </c>
      <c r="AG16" s="89">
        <f t="shared" si="12"/>
        <v>0</v>
      </c>
      <c r="AH16" s="89">
        <f t="shared" si="13"/>
        <v>0</v>
      </c>
      <c r="AI16" s="89">
        <f t="shared" si="14"/>
        <v>0</v>
      </c>
      <c r="AJ16" s="26"/>
      <c r="AK16" s="27"/>
      <c r="AL16" s="27"/>
      <c r="AM16" s="27"/>
      <c r="AN16" s="27"/>
      <c r="AO16" s="27"/>
      <c r="AP16" s="27"/>
      <c r="AQ16" s="27"/>
      <c r="AR16" s="27"/>
      <c r="AS16" s="27"/>
      <c r="AT16" s="27"/>
      <c r="AU16" s="27"/>
      <c r="AV16" s="27"/>
      <c r="AW16" s="27"/>
      <c r="AX16" s="27"/>
      <c r="AY16" s="27"/>
      <c r="AZ16" s="27"/>
      <c r="BA16" s="27"/>
      <c r="BB16" s="27"/>
      <c r="BC16" s="28"/>
      <c r="BD16" s="28"/>
      <c r="BE16" s="28"/>
      <c r="BF16" s="28"/>
      <c r="BG16" s="28"/>
      <c r="BH16" s="28"/>
      <c r="BI16" s="28"/>
      <c r="BJ16" s="28"/>
      <c r="BK16" s="28"/>
      <c r="BL16" s="28"/>
      <c r="BM16" s="28"/>
      <c r="BN16" s="28"/>
      <c r="BO16" s="28"/>
      <c r="BP16" s="28"/>
      <c r="BQ16" s="28"/>
      <c r="BR16" s="28"/>
      <c r="BS16" s="28"/>
      <c r="BT16" s="28"/>
      <c r="BU16" s="28"/>
      <c r="BV16" s="28"/>
      <c r="BW16" s="28"/>
      <c r="BX16" s="28"/>
      <c r="BY16" s="28"/>
    </row>
    <row r="17" spans="1:77" s="29" customFormat="1">
      <c r="A17" s="19"/>
      <c r="B17" s="19"/>
      <c r="C17" s="19"/>
      <c r="D17" s="20"/>
      <c r="E17" s="19"/>
      <c r="F17" s="19"/>
      <c r="G17" s="19"/>
      <c r="H17" s="19"/>
      <c r="I17" s="19"/>
      <c r="J17" s="80">
        <v>1</v>
      </c>
      <c r="K17" s="19"/>
      <c r="L17" s="77">
        <f t="shared" si="0"/>
        <v>1</v>
      </c>
      <c r="M17" s="19">
        <f t="shared" si="1"/>
        <v>2</v>
      </c>
      <c r="N17" s="19"/>
      <c r="O17" s="20"/>
      <c r="P17" s="20"/>
      <c r="Q17" s="21">
        <v>0</v>
      </c>
      <c r="R17" s="21">
        <v>0</v>
      </c>
      <c r="S17" s="21">
        <v>0</v>
      </c>
      <c r="T17" s="21">
        <v>0</v>
      </c>
      <c r="U17" s="22">
        <f t="shared" si="2"/>
        <v>0</v>
      </c>
      <c r="V17" s="23"/>
      <c r="W17" s="24">
        <f t="shared" si="3"/>
        <v>0</v>
      </c>
      <c r="X17" s="25">
        <f t="shared" si="4"/>
        <v>0</v>
      </c>
      <c r="Y17" s="24">
        <f t="shared" si="5"/>
        <v>0</v>
      </c>
      <c r="Z17" s="24">
        <f t="shared" si="6"/>
        <v>0</v>
      </c>
      <c r="AA17" s="24">
        <f t="shared" si="7"/>
        <v>0</v>
      </c>
      <c r="AB17" s="24">
        <f t="shared" si="8"/>
        <v>0</v>
      </c>
      <c r="AC17" s="88"/>
      <c r="AD17" s="89">
        <f t="shared" si="9"/>
        <v>0</v>
      </c>
      <c r="AE17" s="89">
        <f t="shared" si="10"/>
        <v>0</v>
      </c>
      <c r="AF17" s="89">
        <f t="shared" si="11"/>
        <v>0</v>
      </c>
      <c r="AG17" s="89">
        <f t="shared" si="12"/>
        <v>0</v>
      </c>
      <c r="AH17" s="89">
        <f t="shared" si="13"/>
        <v>0</v>
      </c>
      <c r="AI17" s="89">
        <f t="shared" si="14"/>
        <v>0</v>
      </c>
      <c r="AJ17" s="26"/>
      <c r="AK17" s="27"/>
      <c r="AL17" s="27"/>
      <c r="AM17" s="27"/>
      <c r="AN17" s="27"/>
      <c r="AO17" s="27"/>
      <c r="AP17" s="27"/>
      <c r="AQ17" s="27"/>
      <c r="AR17" s="27"/>
      <c r="AS17" s="27"/>
      <c r="AT17" s="27"/>
      <c r="AU17" s="27"/>
      <c r="AV17" s="27"/>
      <c r="AW17" s="27"/>
      <c r="AX17" s="27"/>
      <c r="AY17" s="27"/>
      <c r="AZ17" s="27"/>
      <c r="BA17" s="27"/>
      <c r="BB17" s="27"/>
      <c r="BC17" s="28"/>
      <c r="BD17" s="28"/>
      <c r="BE17" s="28"/>
      <c r="BF17" s="28"/>
      <c r="BG17" s="28"/>
      <c r="BH17" s="28"/>
      <c r="BI17" s="28"/>
      <c r="BJ17" s="28"/>
      <c r="BK17" s="28"/>
      <c r="BL17" s="28"/>
      <c r="BM17" s="28"/>
      <c r="BN17" s="28"/>
      <c r="BO17" s="28"/>
      <c r="BP17" s="28"/>
      <c r="BQ17" s="28"/>
      <c r="BR17" s="28"/>
      <c r="BS17" s="28"/>
      <c r="BT17" s="28"/>
      <c r="BU17" s="28"/>
      <c r="BV17" s="28"/>
      <c r="BW17" s="28"/>
      <c r="BX17" s="28"/>
      <c r="BY17" s="28"/>
    </row>
    <row r="18" spans="1:77" s="29" customFormat="1">
      <c r="A18" s="19"/>
      <c r="B18" s="19"/>
      <c r="C18" s="19"/>
      <c r="D18" s="20"/>
      <c r="E18" s="19"/>
      <c r="F18" s="19"/>
      <c r="G18" s="19"/>
      <c r="H18" s="19"/>
      <c r="I18" s="19"/>
      <c r="J18" s="80">
        <v>1</v>
      </c>
      <c r="K18" s="19"/>
      <c r="L18" s="77">
        <f t="shared" si="0"/>
        <v>1</v>
      </c>
      <c r="M18" s="19">
        <f t="shared" si="1"/>
        <v>2</v>
      </c>
      <c r="N18" s="19"/>
      <c r="O18" s="20"/>
      <c r="P18" s="20"/>
      <c r="Q18" s="21">
        <v>0</v>
      </c>
      <c r="R18" s="21">
        <v>0</v>
      </c>
      <c r="S18" s="21">
        <v>0</v>
      </c>
      <c r="T18" s="21">
        <v>0</v>
      </c>
      <c r="U18" s="22">
        <f t="shared" si="2"/>
        <v>0</v>
      </c>
      <c r="V18" s="23"/>
      <c r="W18" s="24">
        <f t="shared" si="3"/>
        <v>0</v>
      </c>
      <c r="X18" s="25">
        <f t="shared" si="4"/>
        <v>0</v>
      </c>
      <c r="Y18" s="24">
        <f t="shared" si="5"/>
        <v>0</v>
      </c>
      <c r="Z18" s="24">
        <f t="shared" si="6"/>
        <v>0</v>
      </c>
      <c r="AA18" s="24">
        <f t="shared" si="7"/>
        <v>0</v>
      </c>
      <c r="AB18" s="24">
        <f t="shared" si="8"/>
        <v>0</v>
      </c>
      <c r="AC18" s="88"/>
      <c r="AD18" s="89">
        <f t="shared" si="9"/>
        <v>0</v>
      </c>
      <c r="AE18" s="89">
        <f t="shared" si="10"/>
        <v>0</v>
      </c>
      <c r="AF18" s="89">
        <f t="shared" si="11"/>
        <v>0</v>
      </c>
      <c r="AG18" s="89">
        <f t="shared" si="12"/>
        <v>0</v>
      </c>
      <c r="AH18" s="89">
        <f t="shared" si="13"/>
        <v>0</v>
      </c>
      <c r="AI18" s="89">
        <f t="shared" si="14"/>
        <v>0</v>
      </c>
      <c r="AJ18" s="26"/>
      <c r="AK18" s="27"/>
      <c r="AL18" s="27"/>
      <c r="AM18" s="27"/>
      <c r="AN18" s="27"/>
      <c r="AO18" s="27"/>
      <c r="AP18" s="27"/>
      <c r="AQ18" s="27"/>
      <c r="AR18" s="27"/>
      <c r="AS18" s="27"/>
      <c r="AT18" s="27"/>
      <c r="AU18" s="27"/>
      <c r="AV18" s="27"/>
      <c r="AW18" s="27"/>
      <c r="AX18" s="27"/>
      <c r="AY18" s="27"/>
      <c r="AZ18" s="27"/>
      <c r="BA18" s="27"/>
      <c r="BB18" s="27"/>
      <c r="BC18" s="28"/>
      <c r="BD18" s="28"/>
      <c r="BE18" s="28"/>
      <c r="BF18" s="28"/>
      <c r="BG18" s="28"/>
      <c r="BH18" s="28"/>
      <c r="BI18" s="28"/>
      <c r="BJ18" s="28"/>
      <c r="BK18" s="28"/>
      <c r="BL18" s="28"/>
      <c r="BM18" s="28"/>
      <c r="BN18" s="28"/>
      <c r="BO18" s="28"/>
      <c r="BP18" s="28"/>
      <c r="BQ18" s="28"/>
      <c r="BR18" s="28"/>
      <c r="BS18" s="28"/>
      <c r="BT18" s="28"/>
      <c r="BU18" s="28"/>
      <c r="BV18" s="28"/>
      <c r="BW18" s="28"/>
      <c r="BX18" s="28"/>
      <c r="BY18" s="28"/>
    </row>
    <row r="19" spans="1:77" s="29" customFormat="1">
      <c r="A19" s="19"/>
      <c r="B19" s="19"/>
      <c r="C19" s="19"/>
      <c r="D19" s="20"/>
      <c r="E19" s="19"/>
      <c r="F19" s="19"/>
      <c r="G19" s="19"/>
      <c r="H19" s="19"/>
      <c r="I19" s="19"/>
      <c r="J19" s="80">
        <v>1</v>
      </c>
      <c r="K19" s="19"/>
      <c r="L19" s="77">
        <f t="shared" si="0"/>
        <v>1</v>
      </c>
      <c r="M19" s="19">
        <f t="shared" si="1"/>
        <v>2</v>
      </c>
      <c r="N19" s="19"/>
      <c r="O19" s="20"/>
      <c r="P19" s="20"/>
      <c r="Q19" s="21">
        <v>0</v>
      </c>
      <c r="R19" s="21">
        <v>0</v>
      </c>
      <c r="S19" s="21">
        <v>0</v>
      </c>
      <c r="T19" s="21">
        <v>0</v>
      </c>
      <c r="U19" s="22">
        <f t="shared" si="2"/>
        <v>0</v>
      </c>
      <c r="V19" s="23"/>
      <c r="W19" s="24">
        <f t="shared" si="3"/>
        <v>0</v>
      </c>
      <c r="X19" s="25">
        <f t="shared" si="4"/>
        <v>0</v>
      </c>
      <c r="Y19" s="24">
        <f t="shared" si="5"/>
        <v>0</v>
      </c>
      <c r="Z19" s="24">
        <f t="shared" si="6"/>
        <v>0</v>
      </c>
      <c r="AA19" s="24">
        <f t="shared" si="7"/>
        <v>0</v>
      </c>
      <c r="AB19" s="24">
        <f t="shared" si="8"/>
        <v>0</v>
      </c>
      <c r="AC19" s="88"/>
      <c r="AD19" s="89">
        <f t="shared" si="9"/>
        <v>0</v>
      </c>
      <c r="AE19" s="89">
        <f t="shared" si="10"/>
        <v>0</v>
      </c>
      <c r="AF19" s="89">
        <f t="shared" si="11"/>
        <v>0</v>
      </c>
      <c r="AG19" s="89">
        <f t="shared" si="12"/>
        <v>0</v>
      </c>
      <c r="AH19" s="89">
        <f t="shared" si="13"/>
        <v>0</v>
      </c>
      <c r="AI19" s="89">
        <f t="shared" si="14"/>
        <v>0</v>
      </c>
      <c r="AJ19" s="26"/>
      <c r="AK19" s="27"/>
      <c r="AL19" s="27"/>
      <c r="AM19" s="27"/>
      <c r="AN19" s="27"/>
      <c r="AO19" s="27"/>
      <c r="AP19" s="27"/>
      <c r="AQ19" s="27"/>
      <c r="AR19" s="27"/>
      <c r="AS19" s="27"/>
      <c r="AT19" s="27"/>
      <c r="AU19" s="27"/>
      <c r="AV19" s="27"/>
      <c r="AW19" s="27"/>
      <c r="AX19" s="27"/>
      <c r="AY19" s="27"/>
      <c r="AZ19" s="27"/>
      <c r="BA19" s="27"/>
      <c r="BB19" s="27"/>
      <c r="BC19" s="28"/>
      <c r="BD19" s="28"/>
      <c r="BE19" s="28"/>
      <c r="BF19" s="28"/>
      <c r="BG19" s="28"/>
      <c r="BH19" s="28"/>
      <c r="BI19" s="28"/>
      <c r="BJ19" s="28"/>
      <c r="BK19" s="28"/>
      <c r="BL19" s="28"/>
      <c r="BM19" s="28"/>
      <c r="BN19" s="28"/>
      <c r="BO19" s="28"/>
      <c r="BP19" s="28"/>
      <c r="BQ19" s="28"/>
      <c r="BR19" s="28"/>
      <c r="BS19" s="28"/>
      <c r="BT19" s="28"/>
      <c r="BU19" s="28"/>
      <c r="BV19" s="28"/>
      <c r="BW19" s="28"/>
      <c r="BX19" s="28"/>
      <c r="BY19" s="28"/>
    </row>
    <row r="20" spans="1:77" s="29" customFormat="1">
      <c r="A20" s="19"/>
      <c r="B20" s="19"/>
      <c r="C20" s="19"/>
      <c r="D20" s="20"/>
      <c r="E20" s="19"/>
      <c r="F20" s="19"/>
      <c r="G20" s="19"/>
      <c r="H20" s="19"/>
      <c r="I20" s="19"/>
      <c r="J20" s="80">
        <v>1</v>
      </c>
      <c r="K20" s="19"/>
      <c r="L20" s="77">
        <f t="shared" si="0"/>
        <v>1</v>
      </c>
      <c r="M20" s="19">
        <f t="shared" si="1"/>
        <v>2</v>
      </c>
      <c r="N20" s="19"/>
      <c r="O20" s="20"/>
      <c r="P20" s="20"/>
      <c r="Q20" s="21">
        <v>0</v>
      </c>
      <c r="R20" s="21">
        <v>0</v>
      </c>
      <c r="S20" s="21">
        <v>0</v>
      </c>
      <c r="T20" s="21">
        <v>0</v>
      </c>
      <c r="U20" s="22">
        <f t="shared" si="2"/>
        <v>0</v>
      </c>
      <c r="V20" s="23"/>
      <c r="W20" s="24">
        <f t="shared" si="3"/>
        <v>0</v>
      </c>
      <c r="X20" s="25">
        <f t="shared" si="4"/>
        <v>0</v>
      </c>
      <c r="Y20" s="24">
        <f t="shared" si="5"/>
        <v>0</v>
      </c>
      <c r="Z20" s="24">
        <f t="shared" si="6"/>
        <v>0</v>
      </c>
      <c r="AA20" s="24">
        <f t="shared" si="7"/>
        <v>0</v>
      </c>
      <c r="AB20" s="24">
        <f t="shared" si="8"/>
        <v>0</v>
      </c>
      <c r="AC20" s="88"/>
      <c r="AD20" s="89">
        <f t="shared" si="9"/>
        <v>0</v>
      </c>
      <c r="AE20" s="89">
        <f t="shared" si="10"/>
        <v>0</v>
      </c>
      <c r="AF20" s="89">
        <f t="shared" si="11"/>
        <v>0</v>
      </c>
      <c r="AG20" s="89">
        <f t="shared" si="12"/>
        <v>0</v>
      </c>
      <c r="AH20" s="89">
        <f t="shared" si="13"/>
        <v>0</v>
      </c>
      <c r="AI20" s="89">
        <f t="shared" si="14"/>
        <v>0</v>
      </c>
      <c r="AJ20" s="26"/>
      <c r="AK20" s="27"/>
      <c r="AL20" s="27"/>
      <c r="AM20" s="27"/>
      <c r="AN20" s="27"/>
      <c r="AO20" s="27"/>
      <c r="AP20" s="27"/>
      <c r="AQ20" s="27"/>
      <c r="AR20" s="27"/>
      <c r="AS20" s="27"/>
      <c r="AT20" s="27"/>
      <c r="AU20" s="27"/>
      <c r="AV20" s="27"/>
      <c r="AW20" s="27"/>
      <c r="AX20" s="27"/>
      <c r="AY20" s="27"/>
      <c r="AZ20" s="27"/>
      <c r="BA20" s="27"/>
      <c r="BB20" s="27"/>
      <c r="BC20" s="28"/>
      <c r="BD20" s="28"/>
      <c r="BE20" s="28"/>
      <c r="BF20" s="28"/>
      <c r="BG20" s="28"/>
      <c r="BH20" s="28"/>
      <c r="BI20" s="28"/>
      <c r="BJ20" s="28"/>
      <c r="BK20" s="28"/>
      <c r="BL20" s="28"/>
      <c r="BM20" s="28"/>
      <c r="BN20" s="28"/>
      <c r="BO20" s="28"/>
      <c r="BP20" s="28"/>
      <c r="BQ20" s="28"/>
      <c r="BR20" s="28"/>
      <c r="BS20" s="28"/>
      <c r="BT20" s="28"/>
      <c r="BU20" s="28"/>
      <c r="BV20" s="28"/>
      <c r="BW20" s="28"/>
      <c r="BX20" s="28"/>
      <c r="BY20" s="28"/>
    </row>
    <row r="21" spans="1:77" s="29" customFormat="1">
      <c r="A21" s="19"/>
      <c r="B21" s="19"/>
      <c r="C21" s="19"/>
      <c r="D21" s="20"/>
      <c r="E21" s="19"/>
      <c r="F21" s="19"/>
      <c r="G21" s="19"/>
      <c r="H21" s="19"/>
      <c r="I21" s="19"/>
      <c r="J21" s="80">
        <v>1</v>
      </c>
      <c r="K21" s="19"/>
      <c r="L21" s="77">
        <f t="shared" si="0"/>
        <v>1</v>
      </c>
      <c r="M21" s="19">
        <f t="shared" si="1"/>
        <v>2</v>
      </c>
      <c r="N21" s="19"/>
      <c r="O21" s="20"/>
      <c r="P21" s="20"/>
      <c r="Q21" s="21">
        <v>0</v>
      </c>
      <c r="R21" s="21">
        <v>0</v>
      </c>
      <c r="S21" s="21">
        <v>0</v>
      </c>
      <c r="T21" s="21">
        <v>0</v>
      </c>
      <c r="U21" s="22">
        <f t="shared" si="2"/>
        <v>0</v>
      </c>
      <c r="V21" s="23"/>
      <c r="W21" s="24">
        <f t="shared" si="3"/>
        <v>0</v>
      </c>
      <c r="X21" s="25">
        <f t="shared" si="4"/>
        <v>0</v>
      </c>
      <c r="Y21" s="24">
        <f t="shared" si="5"/>
        <v>0</v>
      </c>
      <c r="Z21" s="24">
        <f t="shared" si="6"/>
        <v>0</v>
      </c>
      <c r="AA21" s="24">
        <f t="shared" si="7"/>
        <v>0</v>
      </c>
      <c r="AB21" s="24">
        <f t="shared" si="8"/>
        <v>0</v>
      </c>
      <c r="AC21" s="88"/>
      <c r="AD21" s="89">
        <f t="shared" si="9"/>
        <v>0</v>
      </c>
      <c r="AE21" s="89">
        <f t="shared" si="10"/>
        <v>0</v>
      </c>
      <c r="AF21" s="89">
        <f t="shared" si="11"/>
        <v>0</v>
      </c>
      <c r="AG21" s="89">
        <f t="shared" si="12"/>
        <v>0</v>
      </c>
      <c r="AH21" s="89">
        <f t="shared" si="13"/>
        <v>0</v>
      </c>
      <c r="AI21" s="89">
        <f t="shared" si="14"/>
        <v>0</v>
      </c>
      <c r="AJ21" s="26"/>
      <c r="AK21" s="27"/>
      <c r="AL21" s="27"/>
      <c r="AM21" s="27"/>
      <c r="AN21" s="27"/>
      <c r="AO21" s="27"/>
      <c r="AP21" s="27"/>
      <c r="AQ21" s="27"/>
      <c r="AR21" s="27"/>
      <c r="AS21" s="27"/>
      <c r="AT21" s="27"/>
      <c r="AU21" s="27"/>
      <c r="AV21" s="27"/>
      <c r="AW21" s="27"/>
      <c r="AX21" s="27"/>
      <c r="AY21" s="27"/>
      <c r="AZ21" s="27"/>
      <c r="BA21" s="27"/>
      <c r="BB21" s="27"/>
      <c r="BC21" s="28"/>
      <c r="BD21" s="28"/>
      <c r="BE21" s="28"/>
      <c r="BF21" s="28"/>
      <c r="BG21" s="28"/>
      <c r="BH21" s="28"/>
      <c r="BI21" s="28"/>
      <c r="BJ21" s="28"/>
      <c r="BK21" s="28"/>
      <c r="BL21" s="28"/>
      <c r="BM21" s="28"/>
      <c r="BN21" s="28"/>
      <c r="BO21" s="28"/>
      <c r="BP21" s="28"/>
      <c r="BQ21" s="28"/>
      <c r="BR21" s="28"/>
      <c r="BS21" s="28"/>
      <c r="BT21" s="28"/>
      <c r="BU21" s="28"/>
      <c r="BV21" s="28"/>
      <c r="BW21" s="28"/>
      <c r="BX21" s="28"/>
      <c r="BY21" s="28"/>
    </row>
    <row r="22" spans="1:77" s="29" customFormat="1">
      <c r="A22" s="19"/>
      <c r="B22" s="19"/>
      <c r="C22" s="19"/>
      <c r="D22" s="20"/>
      <c r="E22" s="19"/>
      <c r="F22" s="19"/>
      <c r="G22" s="19"/>
      <c r="H22" s="19"/>
      <c r="I22" s="19"/>
      <c r="J22" s="80">
        <v>1</v>
      </c>
      <c r="K22" s="19"/>
      <c r="L22" s="77">
        <f t="shared" si="0"/>
        <v>1</v>
      </c>
      <c r="M22" s="19">
        <f t="shared" si="1"/>
        <v>2</v>
      </c>
      <c r="N22" s="19"/>
      <c r="O22" s="20"/>
      <c r="P22" s="20"/>
      <c r="Q22" s="21">
        <v>0</v>
      </c>
      <c r="R22" s="21">
        <v>0</v>
      </c>
      <c r="S22" s="21">
        <v>0</v>
      </c>
      <c r="T22" s="21">
        <v>0</v>
      </c>
      <c r="U22" s="22">
        <f t="shared" si="2"/>
        <v>0</v>
      </c>
      <c r="V22" s="23"/>
      <c r="W22" s="24">
        <f t="shared" si="3"/>
        <v>0</v>
      </c>
      <c r="X22" s="25">
        <f t="shared" si="4"/>
        <v>0</v>
      </c>
      <c r="Y22" s="24">
        <f t="shared" si="5"/>
        <v>0</v>
      </c>
      <c r="Z22" s="24">
        <f t="shared" si="6"/>
        <v>0</v>
      </c>
      <c r="AA22" s="24">
        <f t="shared" si="7"/>
        <v>0</v>
      </c>
      <c r="AB22" s="24">
        <f t="shared" si="8"/>
        <v>0</v>
      </c>
      <c r="AC22" s="88"/>
      <c r="AD22" s="89">
        <f t="shared" si="9"/>
        <v>0</v>
      </c>
      <c r="AE22" s="89">
        <f t="shared" si="10"/>
        <v>0</v>
      </c>
      <c r="AF22" s="89">
        <f t="shared" si="11"/>
        <v>0</v>
      </c>
      <c r="AG22" s="89">
        <f t="shared" si="12"/>
        <v>0</v>
      </c>
      <c r="AH22" s="89">
        <f t="shared" si="13"/>
        <v>0</v>
      </c>
      <c r="AI22" s="89">
        <f t="shared" si="14"/>
        <v>0</v>
      </c>
      <c r="AJ22" s="26"/>
      <c r="AK22" s="27"/>
      <c r="AL22" s="27"/>
      <c r="AM22" s="27"/>
      <c r="AN22" s="27"/>
      <c r="AO22" s="27"/>
      <c r="AP22" s="27"/>
      <c r="AQ22" s="27"/>
      <c r="AR22" s="27"/>
      <c r="AS22" s="27"/>
      <c r="AT22" s="27"/>
      <c r="AU22" s="27"/>
      <c r="AV22" s="27"/>
      <c r="AW22" s="27"/>
      <c r="AX22" s="27"/>
      <c r="AY22" s="27"/>
      <c r="AZ22" s="27"/>
      <c r="BA22" s="27"/>
      <c r="BB22" s="27"/>
      <c r="BC22" s="28"/>
      <c r="BD22" s="28"/>
      <c r="BE22" s="28"/>
      <c r="BF22" s="28"/>
      <c r="BG22" s="28"/>
      <c r="BH22" s="28"/>
      <c r="BI22" s="28"/>
      <c r="BJ22" s="28"/>
      <c r="BK22" s="28"/>
      <c r="BL22" s="28"/>
      <c r="BM22" s="28"/>
      <c r="BN22" s="28"/>
      <c r="BO22" s="28"/>
      <c r="BP22" s="28"/>
      <c r="BQ22" s="28"/>
      <c r="BR22" s="28"/>
      <c r="BS22" s="28"/>
      <c r="BT22" s="28"/>
      <c r="BU22" s="28"/>
      <c r="BV22" s="28"/>
      <c r="BW22" s="28"/>
      <c r="BX22" s="28"/>
      <c r="BY22" s="28"/>
    </row>
    <row r="23" spans="1:77" s="29" customFormat="1">
      <c r="A23" s="19"/>
      <c r="B23" s="19"/>
      <c r="C23" s="19"/>
      <c r="D23" s="20"/>
      <c r="E23" s="19"/>
      <c r="F23" s="19"/>
      <c r="G23" s="19"/>
      <c r="H23" s="19"/>
      <c r="I23" s="19"/>
      <c r="J23" s="80">
        <v>1</v>
      </c>
      <c r="K23" s="19"/>
      <c r="L23" s="77">
        <f t="shared" si="0"/>
        <v>1</v>
      </c>
      <c r="M23" s="19">
        <f t="shared" si="1"/>
        <v>2</v>
      </c>
      <c r="N23" s="19"/>
      <c r="O23" s="20"/>
      <c r="P23" s="20"/>
      <c r="Q23" s="21">
        <v>0</v>
      </c>
      <c r="R23" s="21">
        <v>0</v>
      </c>
      <c r="S23" s="21">
        <v>0</v>
      </c>
      <c r="T23" s="21">
        <v>0</v>
      </c>
      <c r="U23" s="22">
        <f t="shared" si="2"/>
        <v>0</v>
      </c>
      <c r="V23" s="23"/>
      <c r="W23" s="24">
        <f t="shared" si="3"/>
        <v>0</v>
      </c>
      <c r="X23" s="25">
        <f t="shared" si="4"/>
        <v>0</v>
      </c>
      <c r="Y23" s="24">
        <f t="shared" si="5"/>
        <v>0</v>
      </c>
      <c r="Z23" s="24">
        <f t="shared" si="6"/>
        <v>0</v>
      </c>
      <c r="AA23" s="24">
        <f t="shared" si="7"/>
        <v>0</v>
      </c>
      <c r="AB23" s="24">
        <f t="shared" si="8"/>
        <v>0</v>
      </c>
      <c r="AC23" s="88"/>
      <c r="AD23" s="89">
        <f t="shared" si="9"/>
        <v>0</v>
      </c>
      <c r="AE23" s="89">
        <f t="shared" si="10"/>
        <v>0</v>
      </c>
      <c r="AF23" s="89">
        <f t="shared" si="11"/>
        <v>0</v>
      </c>
      <c r="AG23" s="89">
        <f t="shared" si="12"/>
        <v>0</v>
      </c>
      <c r="AH23" s="89">
        <f t="shared" si="13"/>
        <v>0</v>
      </c>
      <c r="AI23" s="89">
        <f t="shared" si="14"/>
        <v>0</v>
      </c>
      <c r="AJ23" s="26"/>
      <c r="AK23" s="27"/>
      <c r="AL23" s="27"/>
      <c r="AM23" s="27"/>
      <c r="AN23" s="27"/>
      <c r="AO23" s="27"/>
      <c r="AP23" s="27"/>
      <c r="AQ23" s="27"/>
      <c r="AR23" s="27"/>
      <c r="AS23" s="27"/>
      <c r="AT23" s="27"/>
      <c r="AU23" s="27"/>
      <c r="AV23" s="27"/>
      <c r="AW23" s="27"/>
      <c r="AX23" s="27"/>
      <c r="AY23" s="27"/>
      <c r="AZ23" s="27"/>
      <c r="BA23" s="27"/>
      <c r="BB23" s="27"/>
      <c r="BC23" s="28"/>
      <c r="BD23" s="28"/>
      <c r="BE23" s="28"/>
      <c r="BF23" s="28"/>
      <c r="BG23" s="28"/>
      <c r="BH23" s="28"/>
      <c r="BI23" s="28"/>
      <c r="BJ23" s="28"/>
      <c r="BK23" s="28"/>
      <c r="BL23" s="28"/>
      <c r="BM23" s="28"/>
      <c r="BN23" s="28"/>
      <c r="BO23" s="28"/>
      <c r="BP23" s="28"/>
      <c r="BQ23" s="28"/>
      <c r="BR23" s="28"/>
      <c r="BS23" s="28"/>
      <c r="BT23" s="28"/>
      <c r="BU23" s="28"/>
      <c r="BV23" s="28"/>
      <c r="BW23" s="28"/>
      <c r="BX23" s="28"/>
      <c r="BY23" s="28"/>
    </row>
    <row r="24" spans="1:77" s="29" customFormat="1">
      <c r="A24" s="19"/>
      <c r="B24" s="19"/>
      <c r="C24" s="19"/>
      <c r="D24" s="20"/>
      <c r="E24" s="19"/>
      <c r="F24" s="19"/>
      <c r="G24" s="19"/>
      <c r="H24" s="19"/>
      <c r="I24" s="19"/>
      <c r="J24" s="80">
        <v>1</v>
      </c>
      <c r="K24" s="19"/>
      <c r="L24" s="77">
        <f t="shared" si="0"/>
        <v>1</v>
      </c>
      <c r="M24" s="19">
        <f t="shared" si="1"/>
        <v>2</v>
      </c>
      <c r="N24" s="19"/>
      <c r="O24" s="20"/>
      <c r="P24" s="20"/>
      <c r="Q24" s="21">
        <v>0</v>
      </c>
      <c r="R24" s="21">
        <v>0</v>
      </c>
      <c r="S24" s="21">
        <v>0</v>
      </c>
      <c r="T24" s="21">
        <v>0</v>
      </c>
      <c r="U24" s="22">
        <f t="shared" si="2"/>
        <v>0</v>
      </c>
      <c r="V24" s="23"/>
      <c r="W24" s="24">
        <f t="shared" si="3"/>
        <v>0</v>
      </c>
      <c r="X24" s="25">
        <f t="shared" si="4"/>
        <v>0</v>
      </c>
      <c r="Y24" s="24">
        <f t="shared" si="5"/>
        <v>0</v>
      </c>
      <c r="Z24" s="24">
        <f t="shared" si="6"/>
        <v>0</v>
      </c>
      <c r="AA24" s="24">
        <f t="shared" si="7"/>
        <v>0</v>
      </c>
      <c r="AB24" s="24">
        <f t="shared" si="8"/>
        <v>0</v>
      </c>
      <c r="AC24" s="88"/>
      <c r="AD24" s="89">
        <f t="shared" si="9"/>
        <v>0</v>
      </c>
      <c r="AE24" s="89">
        <f t="shared" si="10"/>
        <v>0</v>
      </c>
      <c r="AF24" s="89">
        <f t="shared" si="11"/>
        <v>0</v>
      </c>
      <c r="AG24" s="89">
        <f t="shared" si="12"/>
        <v>0</v>
      </c>
      <c r="AH24" s="89">
        <f t="shared" si="13"/>
        <v>0</v>
      </c>
      <c r="AI24" s="89">
        <f t="shared" si="14"/>
        <v>0</v>
      </c>
      <c r="AJ24" s="26"/>
      <c r="AK24" s="27"/>
      <c r="AL24" s="27"/>
      <c r="AM24" s="27"/>
      <c r="AN24" s="27"/>
      <c r="AO24" s="27"/>
      <c r="AP24" s="27"/>
      <c r="AQ24" s="27"/>
      <c r="AR24" s="27"/>
      <c r="AS24" s="27"/>
      <c r="AT24" s="27"/>
      <c r="AU24" s="27"/>
      <c r="AV24" s="27"/>
      <c r="AW24" s="27"/>
      <c r="AX24" s="27"/>
      <c r="AY24" s="27"/>
      <c r="AZ24" s="27"/>
      <c r="BA24" s="27"/>
      <c r="BB24" s="27"/>
      <c r="BC24" s="28"/>
      <c r="BD24" s="28"/>
      <c r="BE24" s="28"/>
      <c r="BF24" s="28"/>
      <c r="BG24" s="28"/>
      <c r="BH24" s="28"/>
      <c r="BI24" s="28"/>
      <c r="BJ24" s="28"/>
      <c r="BK24" s="28"/>
      <c r="BL24" s="28"/>
      <c r="BM24" s="28"/>
      <c r="BN24" s="28"/>
      <c r="BO24" s="28"/>
      <c r="BP24" s="28"/>
      <c r="BQ24" s="28"/>
      <c r="BR24" s="28"/>
      <c r="BS24" s="28"/>
      <c r="BT24" s="28"/>
      <c r="BU24" s="28"/>
      <c r="BV24" s="28"/>
      <c r="BW24" s="28"/>
      <c r="BX24" s="28"/>
      <c r="BY24" s="28"/>
    </row>
    <row r="25" spans="1:77" s="29" customFormat="1">
      <c r="A25" s="19"/>
      <c r="B25" s="19"/>
      <c r="C25" s="19"/>
      <c r="D25" s="20"/>
      <c r="E25" s="19"/>
      <c r="F25" s="19"/>
      <c r="G25" s="19"/>
      <c r="H25" s="19"/>
      <c r="I25" s="19"/>
      <c r="J25" s="80">
        <v>1</v>
      </c>
      <c r="K25" s="19"/>
      <c r="L25" s="77">
        <f t="shared" si="0"/>
        <v>1</v>
      </c>
      <c r="M25" s="19">
        <f t="shared" si="1"/>
        <v>2</v>
      </c>
      <c r="N25" s="19"/>
      <c r="O25" s="20"/>
      <c r="P25" s="20"/>
      <c r="Q25" s="21">
        <v>0</v>
      </c>
      <c r="R25" s="21">
        <v>0</v>
      </c>
      <c r="S25" s="21">
        <v>0</v>
      </c>
      <c r="T25" s="21">
        <v>0</v>
      </c>
      <c r="U25" s="22">
        <f t="shared" si="2"/>
        <v>0</v>
      </c>
      <c r="V25" s="23"/>
      <c r="W25" s="24">
        <f t="shared" si="3"/>
        <v>0</v>
      </c>
      <c r="X25" s="25">
        <f t="shared" si="4"/>
        <v>0</v>
      </c>
      <c r="Y25" s="24">
        <f t="shared" si="5"/>
        <v>0</v>
      </c>
      <c r="Z25" s="24">
        <f t="shared" si="6"/>
        <v>0</v>
      </c>
      <c r="AA25" s="24">
        <f t="shared" si="7"/>
        <v>0</v>
      </c>
      <c r="AB25" s="24">
        <f t="shared" si="8"/>
        <v>0</v>
      </c>
      <c r="AC25" s="88"/>
      <c r="AD25" s="89">
        <f t="shared" si="9"/>
        <v>0</v>
      </c>
      <c r="AE25" s="89">
        <f t="shared" si="10"/>
        <v>0</v>
      </c>
      <c r="AF25" s="89">
        <f t="shared" si="11"/>
        <v>0</v>
      </c>
      <c r="AG25" s="89">
        <f t="shared" si="12"/>
        <v>0</v>
      </c>
      <c r="AH25" s="89">
        <f t="shared" si="13"/>
        <v>0</v>
      </c>
      <c r="AI25" s="89">
        <f t="shared" si="14"/>
        <v>0</v>
      </c>
      <c r="AJ25" s="26"/>
      <c r="AK25" s="27"/>
      <c r="AL25" s="27"/>
      <c r="AM25" s="27"/>
      <c r="AN25" s="27"/>
      <c r="AO25" s="27"/>
      <c r="AP25" s="27"/>
      <c r="AQ25" s="27"/>
      <c r="AR25" s="27"/>
      <c r="AS25" s="27"/>
      <c r="AT25" s="27"/>
      <c r="AU25" s="27"/>
      <c r="AV25" s="27"/>
      <c r="AW25" s="27"/>
      <c r="AX25" s="27"/>
      <c r="AY25" s="27"/>
      <c r="AZ25" s="27"/>
      <c r="BA25" s="27"/>
      <c r="BB25" s="27"/>
      <c r="BC25" s="28"/>
      <c r="BD25" s="28"/>
      <c r="BE25" s="28"/>
      <c r="BF25" s="28"/>
      <c r="BG25" s="28"/>
      <c r="BH25" s="28"/>
      <c r="BI25" s="28"/>
      <c r="BJ25" s="28"/>
      <c r="BK25" s="28"/>
      <c r="BL25" s="28"/>
      <c r="BM25" s="28"/>
      <c r="BN25" s="28"/>
      <c r="BO25" s="28"/>
      <c r="BP25" s="28"/>
      <c r="BQ25" s="28"/>
      <c r="BR25" s="28"/>
      <c r="BS25" s="28"/>
      <c r="BT25" s="28"/>
      <c r="BU25" s="28"/>
      <c r="BV25" s="28"/>
      <c r="BW25" s="28"/>
      <c r="BX25" s="28"/>
      <c r="BY25" s="28"/>
    </row>
    <row r="26" spans="1:77" s="29" customFormat="1">
      <c r="A26" s="19"/>
      <c r="B26" s="19"/>
      <c r="C26" s="19"/>
      <c r="D26" s="20"/>
      <c r="E26" s="19"/>
      <c r="F26" s="19"/>
      <c r="G26" s="19"/>
      <c r="H26" s="19"/>
      <c r="I26" s="19"/>
      <c r="J26" s="80">
        <v>1</v>
      </c>
      <c r="K26" s="19"/>
      <c r="L26" s="77">
        <f t="shared" si="0"/>
        <v>1</v>
      </c>
      <c r="M26" s="19">
        <f t="shared" si="1"/>
        <v>2</v>
      </c>
      <c r="N26" s="19"/>
      <c r="O26" s="20"/>
      <c r="P26" s="20"/>
      <c r="Q26" s="21">
        <v>0</v>
      </c>
      <c r="R26" s="21">
        <v>0</v>
      </c>
      <c r="S26" s="21">
        <v>0</v>
      </c>
      <c r="T26" s="21">
        <v>0</v>
      </c>
      <c r="U26" s="22">
        <f t="shared" si="2"/>
        <v>0</v>
      </c>
      <c r="V26" s="23"/>
      <c r="W26" s="24">
        <f t="shared" si="3"/>
        <v>0</v>
      </c>
      <c r="X26" s="25">
        <f t="shared" si="4"/>
        <v>0</v>
      </c>
      <c r="Y26" s="24">
        <f t="shared" si="5"/>
        <v>0</v>
      </c>
      <c r="Z26" s="24">
        <f t="shared" si="6"/>
        <v>0</v>
      </c>
      <c r="AA26" s="24">
        <f t="shared" si="7"/>
        <v>0</v>
      </c>
      <c r="AB26" s="24">
        <f t="shared" si="8"/>
        <v>0</v>
      </c>
      <c r="AC26" s="88"/>
      <c r="AD26" s="89">
        <f t="shared" si="9"/>
        <v>0</v>
      </c>
      <c r="AE26" s="89">
        <f t="shared" si="10"/>
        <v>0</v>
      </c>
      <c r="AF26" s="89">
        <f t="shared" si="11"/>
        <v>0</v>
      </c>
      <c r="AG26" s="89">
        <f t="shared" si="12"/>
        <v>0</v>
      </c>
      <c r="AH26" s="89">
        <f t="shared" si="13"/>
        <v>0</v>
      </c>
      <c r="AI26" s="89">
        <f t="shared" si="14"/>
        <v>0</v>
      </c>
      <c r="AJ26" s="26"/>
      <c r="AK26" s="27"/>
      <c r="AL26" s="27"/>
      <c r="AM26" s="27"/>
      <c r="AN26" s="27"/>
      <c r="AO26" s="27"/>
      <c r="AP26" s="27"/>
      <c r="AQ26" s="27"/>
      <c r="AR26" s="27"/>
      <c r="AS26" s="27"/>
      <c r="AT26" s="27"/>
      <c r="AU26" s="27"/>
      <c r="AV26" s="27"/>
      <c r="AW26" s="27"/>
      <c r="AX26" s="27"/>
      <c r="AY26" s="27"/>
      <c r="AZ26" s="27"/>
      <c r="BA26" s="27"/>
      <c r="BB26" s="27"/>
      <c r="BC26" s="28"/>
      <c r="BD26" s="28"/>
      <c r="BE26" s="28"/>
      <c r="BF26" s="28"/>
      <c r="BG26" s="28"/>
      <c r="BH26" s="28"/>
      <c r="BI26" s="28"/>
      <c r="BJ26" s="28"/>
      <c r="BK26" s="28"/>
      <c r="BL26" s="28"/>
      <c r="BM26" s="28"/>
      <c r="BN26" s="28"/>
      <c r="BO26" s="28"/>
      <c r="BP26" s="28"/>
      <c r="BQ26" s="28"/>
      <c r="BR26" s="28"/>
      <c r="BS26" s="28"/>
      <c r="BT26" s="28"/>
      <c r="BU26" s="28"/>
      <c r="BV26" s="28"/>
      <c r="BW26" s="28"/>
      <c r="BX26" s="28"/>
      <c r="BY26" s="28"/>
    </row>
    <row r="27" spans="1:77" s="29" customFormat="1">
      <c r="A27" s="19"/>
      <c r="B27" s="19"/>
      <c r="C27" s="19"/>
      <c r="D27" s="20"/>
      <c r="E27" s="19"/>
      <c r="F27" s="19"/>
      <c r="G27" s="19"/>
      <c r="H27" s="19"/>
      <c r="I27" s="19"/>
      <c r="J27" s="80">
        <v>1</v>
      </c>
      <c r="K27" s="19"/>
      <c r="L27" s="77">
        <f t="shared" si="0"/>
        <v>1</v>
      </c>
      <c r="M27" s="19">
        <f t="shared" si="1"/>
        <v>2</v>
      </c>
      <c r="N27" s="19"/>
      <c r="O27" s="20"/>
      <c r="P27" s="20"/>
      <c r="Q27" s="21">
        <v>0</v>
      </c>
      <c r="R27" s="21">
        <v>0</v>
      </c>
      <c r="S27" s="21">
        <v>0</v>
      </c>
      <c r="T27" s="21">
        <v>0</v>
      </c>
      <c r="U27" s="22">
        <f t="shared" si="2"/>
        <v>0</v>
      </c>
      <c r="V27" s="23"/>
      <c r="W27" s="24">
        <f t="shared" si="3"/>
        <v>0</v>
      </c>
      <c r="X27" s="25">
        <f t="shared" si="4"/>
        <v>0</v>
      </c>
      <c r="Y27" s="24">
        <f t="shared" si="5"/>
        <v>0</v>
      </c>
      <c r="Z27" s="24">
        <f t="shared" si="6"/>
        <v>0</v>
      </c>
      <c r="AA27" s="24">
        <f t="shared" si="7"/>
        <v>0</v>
      </c>
      <c r="AB27" s="24">
        <f t="shared" si="8"/>
        <v>0</v>
      </c>
      <c r="AC27" s="88"/>
      <c r="AD27" s="89">
        <f t="shared" si="9"/>
        <v>0</v>
      </c>
      <c r="AE27" s="89">
        <f t="shared" si="10"/>
        <v>0</v>
      </c>
      <c r="AF27" s="89">
        <f t="shared" si="11"/>
        <v>0</v>
      </c>
      <c r="AG27" s="89">
        <f t="shared" si="12"/>
        <v>0</v>
      </c>
      <c r="AH27" s="89">
        <f t="shared" si="13"/>
        <v>0</v>
      </c>
      <c r="AI27" s="89">
        <f t="shared" si="14"/>
        <v>0</v>
      </c>
      <c r="AJ27" s="26"/>
      <c r="AK27" s="27"/>
      <c r="AL27" s="27"/>
      <c r="AM27" s="27"/>
      <c r="AN27" s="27"/>
      <c r="AO27" s="27"/>
      <c r="AP27" s="27"/>
      <c r="AQ27" s="27"/>
      <c r="AR27" s="27"/>
      <c r="AS27" s="27"/>
      <c r="AT27" s="27"/>
      <c r="AU27" s="27"/>
      <c r="AV27" s="27"/>
      <c r="AW27" s="27"/>
      <c r="AX27" s="27"/>
      <c r="AY27" s="27"/>
      <c r="AZ27" s="27"/>
      <c r="BA27" s="27"/>
      <c r="BB27" s="27"/>
      <c r="BC27" s="28"/>
      <c r="BD27" s="28"/>
      <c r="BE27" s="28"/>
      <c r="BF27" s="28"/>
      <c r="BG27" s="28"/>
      <c r="BH27" s="28"/>
      <c r="BI27" s="28"/>
      <c r="BJ27" s="28"/>
      <c r="BK27" s="28"/>
      <c r="BL27" s="28"/>
      <c r="BM27" s="28"/>
      <c r="BN27" s="28"/>
      <c r="BO27" s="28"/>
      <c r="BP27" s="28"/>
      <c r="BQ27" s="28"/>
      <c r="BR27" s="28"/>
      <c r="BS27" s="28"/>
      <c r="BT27" s="28"/>
      <c r="BU27" s="28"/>
      <c r="BV27" s="28"/>
      <c r="BW27" s="28"/>
      <c r="BX27" s="28"/>
      <c r="BY27" s="28"/>
    </row>
    <row r="28" spans="1:77" s="29" customFormat="1">
      <c r="A28" s="19"/>
      <c r="B28" s="19"/>
      <c r="C28" s="19"/>
      <c r="D28" s="20"/>
      <c r="E28" s="19"/>
      <c r="F28" s="19"/>
      <c r="G28" s="19"/>
      <c r="H28" s="19"/>
      <c r="I28" s="19"/>
      <c r="J28" s="80">
        <v>1</v>
      </c>
      <c r="K28" s="19"/>
      <c r="L28" s="77">
        <f t="shared" si="0"/>
        <v>1</v>
      </c>
      <c r="M28" s="19">
        <f t="shared" si="1"/>
        <v>2</v>
      </c>
      <c r="N28" s="19"/>
      <c r="O28" s="20"/>
      <c r="P28" s="20"/>
      <c r="Q28" s="21">
        <v>0</v>
      </c>
      <c r="R28" s="21">
        <v>0</v>
      </c>
      <c r="S28" s="21">
        <v>0</v>
      </c>
      <c r="T28" s="21">
        <v>0</v>
      </c>
      <c r="U28" s="22">
        <f t="shared" si="2"/>
        <v>0</v>
      </c>
      <c r="V28" s="23"/>
      <c r="W28" s="24">
        <f t="shared" si="3"/>
        <v>0</v>
      </c>
      <c r="X28" s="25">
        <f t="shared" si="4"/>
        <v>0</v>
      </c>
      <c r="Y28" s="24">
        <f t="shared" si="5"/>
        <v>0</v>
      </c>
      <c r="Z28" s="24">
        <f t="shared" si="6"/>
        <v>0</v>
      </c>
      <c r="AA28" s="24">
        <f t="shared" si="7"/>
        <v>0</v>
      </c>
      <c r="AB28" s="24">
        <f t="shared" si="8"/>
        <v>0</v>
      </c>
      <c r="AC28" s="88"/>
      <c r="AD28" s="89">
        <f t="shared" si="9"/>
        <v>0</v>
      </c>
      <c r="AE28" s="89">
        <f t="shared" si="10"/>
        <v>0</v>
      </c>
      <c r="AF28" s="89">
        <f t="shared" si="11"/>
        <v>0</v>
      </c>
      <c r="AG28" s="89">
        <f t="shared" si="12"/>
        <v>0</v>
      </c>
      <c r="AH28" s="89">
        <f t="shared" si="13"/>
        <v>0</v>
      </c>
      <c r="AI28" s="89">
        <f t="shared" si="14"/>
        <v>0</v>
      </c>
      <c r="AJ28" s="26"/>
      <c r="AK28" s="27"/>
      <c r="AL28" s="27"/>
      <c r="AM28" s="27"/>
      <c r="AN28" s="27"/>
      <c r="AO28" s="27"/>
      <c r="AP28" s="27"/>
      <c r="AQ28" s="27"/>
      <c r="AR28" s="27"/>
      <c r="AS28" s="27"/>
      <c r="AT28" s="27"/>
      <c r="AU28" s="27"/>
      <c r="AV28" s="27"/>
      <c r="AW28" s="27"/>
      <c r="AX28" s="27"/>
      <c r="AY28" s="27"/>
      <c r="AZ28" s="27"/>
      <c r="BA28" s="27"/>
      <c r="BB28" s="27"/>
      <c r="BC28" s="28"/>
      <c r="BD28" s="28"/>
      <c r="BE28" s="28"/>
      <c r="BF28" s="28"/>
      <c r="BG28" s="28"/>
      <c r="BH28" s="28"/>
      <c r="BI28" s="28"/>
      <c r="BJ28" s="28"/>
      <c r="BK28" s="28"/>
      <c r="BL28" s="28"/>
      <c r="BM28" s="28"/>
      <c r="BN28" s="28"/>
      <c r="BO28" s="28"/>
      <c r="BP28" s="28"/>
      <c r="BQ28" s="28"/>
      <c r="BR28" s="28"/>
      <c r="BS28" s="28"/>
      <c r="BT28" s="28"/>
      <c r="BU28" s="28"/>
      <c r="BV28" s="28"/>
      <c r="BW28" s="28"/>
      <c r="BX28" s="28"/>
      <c r="BY28" s="28"/>
    </row>
    <row r="29" spans="1:77" s="29" customFormat="1">
      <c r="A29" s="19"/>
      <c r="B29" s="19"/>
      <c r="C29" s="19"/>
      <c r="D29" s="20"/>
      <c r="E29" s="19"/>
      <c r="F29" s="19"/>
      <c r="G29" s="19"/>
      <c r="H29" s="19"/>
      <c r="I29" s="19"/>
      <c r="J29" s="80">
        <v>1</v>
      </c>
      <c r="K29" s="19"/>
      <c r="L29" s="77">
        <f t="shared" si="0"/>
        <v>1</v>
      </c>
      <c r="M29" s="19">
        <f t="shared" si="1"/>
        <v>2</v>
      </c>
      <c r="N29" s="19"/>
      <c r="O29" s="20"/>
      <c r="P29" s="20"/>
      <c r="Q29" s="21">
        <v>0</v>
      </c>
      <c r="R29" s="21">
        <v>0</v>
      </c>
      <c r="S29" s="21">
        <v>0</v>
      </c>
      <c r="T29" s="21">
        <v>0</v>
      </c>
      <c r="U29" s="22">
        <f t="shared" si="2"/>
        <v>0</v>
      </c>
      <c r="V29" s="23"/>
      <c r="W29" s="24">
        <f t="shared" si="3"/>
        <v>0</v>
      </c>
      <c r="X29" s="25">
        <f t="shared" si="4"/>
        <v>0</v>
      </c>
      <c r="Y29" s="24">
        <f t="shared" si="5"/>
        <v>0</v>
      </c>
      <c r="Z29" s="24">
        <f t="shared" si="6"/>
        <v>0</v>
      </c>
      <c r="AA29" s="24">
        <f t="shared" si="7"/>
        <v>0</v>
      </c>
      <c r="AB29" s="24">
        <f t="shared" si="8"/>
        <v>0</v>
      </c>
      <c r="AC29" s="88"/>
      <c r="AD29" s="89">
        <f t="shared" si="9"/>
        <v>0</v>
      </c>
      <c r="AE29" s="89">
        <f t="shared" si="10"/>
        <v>0</v>
      </c>
      <c r="AF29" s="89">
        <f t="shared" si="11"/>
        <v>0</v>
      </c>
      <c r="AG29" s="89">
        <f t="shared" si="12"/>
        <v>0</v>
      </c>
      <c r="AH29" s="89">
        <f t="shared" si="13"/>
        <v>0</v>
      </c>
      <c r="AI29" s="89">
        <f t="shared" si="14"/>
        <v>0</v>
      </c>
      <c r="AJ29" s="26"/>
      <c r="AK29" s="27"/>
      <c r="AL29" s="27"/>
      <c r="AM29" s="27"/>
      <c r="AN29" s="27"/>
      <c r="AO29" s="27"/>
      <c r="AP29" s="27"/>
      <c r="AQ29" s="27"/>
      <c r="AR29" s="27"/>
      <c r="AS29" s="27"/>
      <c r="AT29" s="27"/>
      <c r="AU29" s="27"/>
      <c r="AV29" s="27"/>
      <c r="AW29" s="27"/>
      <c r="AX29" s="27"/>
      <c r="AY29" s="27"/>
      <c r="AZ29" s="27"/>
      <c r="BA29" s="27"/>
      <c r="BB29" s="27"/>
      <c r="BC29" s="28"/>
      <c r="BD29" s="28"/>
      <c r="BE29" s="28"/>
      <c r="BF29" s="28"/>
      <c r="BG29" s="28"/>
      <c r="BH29" s="28"/>
      <c r="BI29" s="28"/>
      <c r="BJ29" s="28"/>
      <c r="BK29" s="28"/>
      <c r="BL29" s="28"/>
      <c r="BM29" s="28"/>
      <c r="BN29" s="28"/>
      <c r="BO29" s="28"/>
      <c r="BP29" s="28"/>
      <c r="BQ29" s="28"/>
      <c r="BR29" s="28"/>
      <c r="BS29" s="28"/>
      <c r="BT29" s="28"/>
      <c r="BU29" s="28"/>
      <c r="BV29" s="28"/>
      <c r="BW29" s="28"/>
      <c r="BX29" s="28"/>
      <c r="BY29" s="28"/>
    </row>
    <row r="30" spans="1:77" s="29" customFormat="1">
      <c r="A30" s="19"/>
      <c r="B30" s="19"/>
      <c r="C30" s="19"/>
      <c r="D30" s="20"/>
      <c r="E30" s="19"/>
      <c r="F30" s="19"/>
      <c r="G30" s="19"/>
      <c r="H30" s="19"/>
      <c r="I30" s="19"/>
      <c r="J30" s="80">
        <v>1</v>
      </c>
      <c r="K30" s="19"/>
      <c r="L30" s="77">
        <f t="shared" si="0"/>
        <v>1</v>
      </c>
      <c r="M30" s="19">
        <f t="shared" si="1"/>
        <v>2</v>
      </c>
      <c r="N30" s="19"/>
      <c r="O30" s="20"/>
      <c r="P30" s="20"/>
      <c r="Q30" s="21">
        <v>0</v>
      </c>
      <c r="R30" s="21">
        <v>0</v>
      </c>
      <c r="S30" s="21">
        <v>0</v>
      </c>
      <c r="T30" s="21">
        <v>0</v>
      </c>
      <c r="U30" s="22">
        <f t="shared" si="2"/>
        <v>0</v>
      </c>
      <c r="V30" s="23"/>
      <c r="W30" s="24">
        <f t="shared" si="3"/>
        <v>0</v>
      </c>
      <c r="X30" s="25">
        <f t="shared" si="4"/>
        <v>0</v>
      </c>
      <c r="Y30" s="24">
        <f t="shared" si="5"/>
        <v>0</v>
      </c>
      <c r="Z30" s="24">
        <f t="shared" si="6"/>
        <v>0</v>
      </c>
      <c r="AA30" s="24">
        <f t="shared" si="7"/>
        <v>0</v>
      </c>
      <c r="AB30" s="24">
        <f t="shared" si="8"/>
        <v>0</v>
      </c>
      <c r="AC30" s="88"/>
      <c r="AD30" s="89">
        <f t="shared" si="9"/>
        <v>0</v>
      </c>
      <c r="AE30" s="89">
        <f t="shared" si="10"/>
        <v>0</v>
      </c>
      <c r="AF30" s="89">
        <f t="shared" si="11"/>
        <v>0</v>
      </c>
      <c r="AG30" s="89">
        <f t="shared" si="12"/>
        <v>0</v>
      </c>
      <c r="AH30" s="89">
        <f t="shared" si="13"/>
        <v>0</v>
      </c>
      <c r="AI30" s="89">
        <f t="shared" si="14"/>
        <v>0</v>
      </c>
      <c r="AJ30" s="26"/>
      <c r="AK30" s="27"/>
      <c r="AL30" s="27"/>
      <c r="AM30" s="27"/>
      <c r="AN30" s="27"/>
      <c r="AO30" s="27"/>
      <c r="AP30" s="27"/>
      <c r="AQ30" s="27"/>
      <c r="AR30" s="27"/>
      <c r="AS30" s="27"/>
      <c r="AT30" s="27"/>
      <c r="AU30" s="27"/>
      <c r="AV30" s="27"/>
      <c r="AW30" s="27"/>
      <c r="AX30" s="27"/>
      <c r="AY30" s="27"/>
      <c r="AZ30" s="27"/>
      <c r="BA30" s="27"/>
      <c r="BB30" s="27"/>
      <c r="BC30" s="28"/>
      <c r="BD30" s="28"/>
      <c r="BE30" s="28"/>
      <c r="BF30" s="28"/>
      <c r="BG30" s="28"/>
      <c r="BH30" s="28"/>
      <c r="BI30" s="28"/>
      <c r="BJ30" s="28"/>
      <c r="BK30" s="28"/>
      <c r="BL30" s="28"/>
      <c r="BM30" s="28"/>
      <c r="BN30" s="28"/>
      <c r="BO30" s="28"/>
      <c r="BP30" s="28"/>
      <c r="BQ30" s="28"/>
      <c r="BR30" s="28"/>
      <c r="BS30" s="28"/>
      <c r="BT30" s="28"/>
      <c r="BU30" s="28"/>
      <c r="BV30" s="28"/>
      <c r="BW30" s="28"/>
      <c r="BX30" s="28"/>
      <c r="BY30" s="28"/>
    </row>
    <row r="31" spans="1:77" s="29" customFormat="1">
      <c r="A31" s="19"/>
      <c r="B31" s="19"/>
      <c r="C31" s="19"/>
      <c r="D31" s="20"/>
      <c r="E31" s="19"/>
      <c r="F31" s="19"/>
      <c r="G31" s="19"/>
      <c r="H31" s="19"/>
      <c r="I31" s="19"/>
      <c r="J31" s="80">
        <v>1</v>
      </c>
      <c r="K31" s="19"/>
      <c r="L31" s="77">
        <f t="shared" si="0"/>
        <v>1</v>
      </c>
      <c r="M31" s="19">
        <f t="shared" si="1"/>
        <v>2</v>
      </c>
      <c r="N31" s="19"/>
      <c r="O31" s="20"/>
      <c r="P31" s="20"/>
      <c r="Q31" s="21">
        <v>0</v>
      </c>
      <c r="R31" s="21">
        <v>0</v>
      </c>
      <c r="S31" s="21">
        <v>0</v>
      </c>
      <c r="T31" s="21">
        <v>0</v>
      </c>
      <c r="U31" s="22">
        <f t="shared" si="2"/>
        <v>0</v>
      </c>
      <c r="V31" s="23"/>
      <c r="W31" s="24">
        <f t="shared" si="3"/>
        <v>0</v>
      </c>
      <c r="X31" s="25">
        <f t="shared" si="4"/>
        <v>0</v>
      </c>
      <c r="Y31" s="24">
        <f t="shared" si="5"/>
        <v>0</v>
      </c>
      <c r="Z31" s="24">
        <f t="shared" si="6"/>
        <v>0</v>
      </c>
      <c r="AA31" s="24">
        <f t="shared" si="7"/>
        <v>0</v>
      </c>
      <c r="AB31" s="24">
        <f t="shared" si="8"/>
        <v>0</v>
      </c>
      <c r="AC31" s="88"/>
      <c r="AD31" s="89">
        <f t="shared" si="9"/>
        <v>0</v>
      </c>
      <c r="AE31" s="89">
        <f t="shared" si="10"/>
        <v>0</v>
      </c>
      <c r="AF31" s="89">
        <f t="shared" si="11"/>
        <v>0</v>
      </c>
      <c r="AG31" s="89">
        <f t="shared" si="12"/>
        <v>0</v>
      </c>
      <c r="AH31" s="89">
        <f t="shared" si="13"/>
        <v>0</v>
      </c>
      <c r="AI31" s="89">
        <f t="shared" si="14"/>
        <v>0</v>
      </c>
      <c r="AJ31" s="26"/>
      <c r="AK31" s="27"/>
      <c r="AL31" s="27"/>
      <c r="AM31" s="27"/>
      <c r="AN31" s="27"/>
      <c r="AO31" s="27"/>
      <c r="AP31" s="27"/>
      <c r="AQ31" s="27"/>
      <c r="AR31" s="27"/>
      <c r="AS31" s="27"/>
      <c r="AT31" s="27"/>
      <c r="AU31" s="27"/>
      <c r="AV31" s="27"/>
      <c r="AW31" s="27"/>
      <c r="AX31" s="27"/>
      <c r="AY31" s="27"/>
      <c r="AZ31" s="27"/>
      <c r="BA31" s="27"/>
      <c r="BB31" s="27"/>
      <c r="BC31" s="28"/>
      <c r="BD31" s="28"/>
      <c r="BE31" s="28"/>
      <c r="BF31" s="28"/>
      <c r="BG31" s="28"/>
      <c r="BH31" s="28"/>
      <c r="BI31" s="28"/>
      <c r="BJ31" s="28"/>
      <c r="BK31" s="28"/>
      <c r="BL31" s="28"/>
      <c r="BM31" s="28"/>
      <c r="BN31" s="28"/>
      <c r="BO31" s="28"/>
      <c r="BP31" s="28"/>
      <c r="BQ31" s="28"/>
      <c r="BR31" s="28"/>
      <c r="BS31" s="28"/>
      <c r="BT31" s="28"/>
      <c r="BU31" s="28"/>
      <c r="BV31" s="28"/>
      <c r="BW31" s="28"/>
      <c r="BX31" s="28"/>
      <c r="BY31" s="28"/>
    </row>
    <row r="32" spans="1:77" s="29" customFormat="1">
      <c r="A32" s="19"/>
      <c r="B32" s="19"/>
      <c r="C32" s="19"/>
      <c r="D32" s="20"/>
      <c r="E32" s="19"/>
      <c r="F32" s="19"/>
      <c r="G32" s="19"/>
      <c r="H32" s="19"/>
      <c r="I32" s="19"/>
      <c r="J32" s="80">
        <v>1</v>
      </c>
      <c r="K32" s="19"/>
      <c r="L32" s="77">
        <f t="shared" si="0"/>
        <v>1</v>
      </c>
      <c r="M32" s="19">
        <f t="shared" si="1"/>
        <v>2</v>
      </c>
      <c r="N32" s="19"/>
      <c r="O32" s="20"/>
      <c r="P32" s="20"/>
      <c r="Q32" s="21">
        <v>0</v>
      </c>
      <c r="R32" s="21">
        <v>0</v>
      </c>
      <c r="S32" s="21">
        <v>0</v>
      </c>
      <c r="T32" s="21">
        <v>0</v>
      </c>
      <c r="U32" s="22">
        <f t="shared" si="2"/>
        <v>0</v>
      </c>
      <c r="V32" s="23"/>
      <c r="W32" s="24">
        <f t="shared" si="3"/>
        <v>0</v>
      </c>
      <c r="X32" s="25">
        <f t="shared" si="4"/>
        <v>0</v>
      </c>
      <c r="Y32" s="24">
        <f t="shared" si="5"/>
        <v>0</v>
      </c>
      <c r="Z32" s="24">
        <f t="shared" si="6"/>
        <v>0</v>
      </c>
      <c r="AA32" s="24">
        <f t="shared" si="7"/>
        <v>0</v>
      </c>
      <c r="AB32" s="24">
        <f t="shared" si="8"/>
        <v>0</v>
      </c>
      <c r="AC32" s="88"/>
      <c r="AD32" s="89">
        <f t="shared" si="9"/>
        <v>0</v>
      </c>
      <c r="AE32" s="89">
        <f t="shared" si="10"/>
        <v>0</v>
      </c>
      <c r="AF32" s="89">
        <f t="shared" si="11"/>
        <v>0</v>
      </c>
      <c r="AG32" s="89">
        <f t="shared" si="12"/>
        <v>0</v>
      </c>
      <c r="AH32" s="89">
        <f t="shared" si="13"/>
        <v>0</v>
      </c>
      <c r="AI32" s="89">
        <f t="shared" si="14"/>
        <v>0</v>
      </c>
      <c r="AJ32" s="26"/>
      <c r="AK32" s="27"/>
      <c r="AL32" s="27"/>
      <c r="AM32" s="27"/>
      <c r="AN32" s="27"/>
      <c r="AO32" s="27"/>
      <c r="AP32" s="27"/>
      <c r="AQ32" s="27"/>
      <c r="AR32" s="27"/>
      <c r="AS32" s="27"/>
      <c r="AT32" s="27"/>
      <c r="AU32" s="27"/>
      <c r="AV32" s="27"/>
      <c r="AW32" s="27"/>
      <c r="AX32" s="27"/>
      <c r="AY32" s="27"/>
      <c r="AZ32" s="27"/>
      <c r="BA32" s="27"/>
      <c r="BB32" s="27"/>
      <c r="BC32" s="28"/>
      <c r="BD32" s="28"/>
      <c r="BE32" s="28"/>
      <c r="BF32" s="28"/>
      <c r="BG32" s="28"/>
      <c r="BH32" s="28"/>
      <c r="BI32" s="28"/>
      <c r="BJ32" s="28"/>
      <c r="BK32" s="28"/>
      <c r="BL32" s="28"/>
      <c r="BM32" s="28"/>
      <c r="BN32" s="28"/>
      <c r="BO32" s="28"/>
      <c r="BP32" s="28"/>
      <c r="BQ32" s="28"/>
      <c r="BR32" s="28"/>
      <c r="BS32" s="28"/>
      <c r="BT32" s="28"/>
      <c r="BU32" s="28"/>
      <c r="BV32" s="28"/>
      <c r="BW32" s="28"/>
      <c r="BX32" s="28"/>
      <c r="BY32" s="28"/>
    </row>
    <row r="33" spans="1:77" s="29" customFormat="1">
      <c r="A33" s="19"/>
      <c r="B33" s="19"/>
      <c r="C33" s="19"/>
      <c r="D33" s="20"/>
      <c r="E33" s="19"/>
      <c r="F33" s="19"/>
      <c r="G33" s="19"/>
      <c r="H33" s="19"/>
      <c r="I33" s="19"/>
      <c r="J33" s="80">
        <v>1</v>
      </c>
      <c r="K33" s="19"/>
      <c r="L33" s="77">
        <f t="shared" si="0"/>
        <v>1</v>
      </c>
      <c r="M33" s="19">
        <f t="shared" si="1"/>
        <v>2</v>
      </c>
      <c r="N33" s="19"/>
      <c r="O33" s="20"/>
      <c r="P33" s="20"/>
      <c r="Q33" s="21">
        <v>0</v>
      </c>
      <c r="R33" s="21">
        <v>0</v>
      </c>
      <c r="S33" s="21">
        <v>0</v>
      </c>
      <c r="T33" s="21">
        <v>0</v>
      </c>
      <c r="U33" s="22">
        <f t="shared" si="2"/>
        <v>0</v>
      </c>
      <c r="V33" s="23"/>
      <c r="W33" s="24">
        <f t="shared" si="3"/>
        <v>0</v>
      </c>
      <c r="X33" s="25">
        <f t="shared" si="4"/>
        <v>0</v>
      </c>
      <c r="Y33" s="24">
        <f t="shared" si="5"/>
        <v>0</v>
      </c>
      <c r="Z33" s="24">
        <f t="shared" si="6"/>
        <v>0</v>
      </c>
      <c r="AA33" s="24">
        <f t="shared" si="7"/>
        <v>0</v>
      </c>
      <c r="AB33" s="24">
        <f t="shared" si="8"/>
        <v>0</v>
      </c>
      <c r="AC33" s="88"/>
      <c r="AD33" s="89">
        <f t="shared" si="9"/>
        <v>0</v>
      </c>
      <c r="AE33" s="89">
        <f t="shared" si="10"/>
        <v>0</v>
      </c>
      <c r="AF33" s="89">
        <f t="shared" si="11"/>
        <v>0</v>
      </c>
      <c r="AG33" s="89">
        <f t="shared" si="12"/>
        <v>0</v>
      </c>
      <c r="AH33" s="89">
        <f t="shared" si="13"/>
        <v>0</v>
      </c>
      <c r="AI33" s="89">
        <f t="shared" si="14"/>
        <v>0</v>
      </c>
      <c r="AJ33" s="26"/>
      <c r="AK33" s="27"/>
      <c r="AL33" s="27"/>
      <c r="AM33" s="27"/>
      <c r="AN33" s="27"/>
      <c r="AO33" s="27"/>
      <c r="AP33" s="27"/>
      <c r="AQ33" s="27"/>
      <c r="AR33" s="27"/>
      <c r="AS33" s="27"/>
      <c r="AT33" s="27"/>
      <c r="AU33" s="27"/>
      <c r="AV33" s="27"/>
      <c r="AW33" s="27"/>
      <c r="AX33" s="27"/>
      <c r="AY33" s="27"/>
      <c r="AZ33" s="27"/>
      <c r="BA33" s="27"/>
      <c r="BB33" s="27"/>
      <c r="BC33" s="28"/>
      <c r="BD33" s="28"/>
      <c r="BE33" s="28"/>
      <c r="BF33" s="28"/>
      <c r="BG33" s="28"/>
      <c r="BH33" s="28"/>
      <c r="BI33" s="28"/>
      <c r="BJ33" s="28"/>
      <c r="BK33" s="28"/>
      <c r="BL33" s="28"/>
      <c r="BM33" s="28"/>
      <c r="BN33" s="28"/>
      <c r="BO33" s="28"/>
      <c r="BP33" s="28"/>
      <c r="BQ33" s="28"/>
      <c r="BR33" s="28"/>
      <c r="BS33" s="28"/>
      <c r="BT33" s="28"/>
      <c r="BU33" s="28"/>
      <c r="BV33" s="28"/>
      <c r="BW33" s="28"/>
      <c r="BX33" s="28"/>
      <c r="BY33" s="28"/>
    </row>
    <row r="34" spans="1:77" s="29" customFormat="1">
      <c r="A34" s="19"/>
      <c r="B34" s="19"/>
      <c r="C34" s="19"/>
      <c r="D34" s="20"/>
      <c r="E34" s="19"/>
      <c r="F34" s="19"/>
      <c r="G34" s="19"/>
      <c r="H34" s="19"/>
      <c r="I34" s="19"/>
      <c r="J34" s="80">
        <v>1</v>
      </c>
      <c r="K34" s="19"/>
      <c r="L34" s="77">
        <f t="shared" si="0"/>
        <v>1</v>
      </c>
      <c r="M34" s="19">
        <f t="shared" si="1"/>
        <v>2</v>
      </c>
      <c r="N34" s="19"/>
      <c r="O34" s="20"/>
      <c r="P34" s="20"/>
      <c r="Q34" s="21">
        <v>0</v>
      </c>
      <c r="R34" s="21">
        <v>0</v>
      </c>
      <c r="S34" s="21">
        <v>0</v>
      </c>
      <c r="T34" s="21">
        <v>0</v>
      </c>
      <c r="U34" s="22">
        <f t="shared" si="2"/>
        <v>0</v>
      </c>
      <c r="V34" s="23"/>
      <c r="W34" s="24">
        <f t="shared" si="3"/>
        <v>0</v>
      </c>
      <c r="X34" s="25">
        <f t="shared" si="4"/>
        <v>0</v>
      </c>
      <c r="Y34" s="24">
        <f t="shared" si="5"/>
        <v>0</v>
      </c>
      <c r="Z34" s="24">
        <f t="shared" si="6"/>
        <v>0</v>
      </c>
      <c r="AA34" s="24">
        <f t="shared" si="7"/>
        <v>0</v>
      </c>
      <c r="AB34" s="24">
        <f t="shared" si="8"/>
        <v>0</v>
      </c>
      <c r="AC34" s="88"/>
      <c r="AD34" s="89">
        <f t="shared" si="9"/>
        <v>0</v>
      </c>
      <c r="AE34" s="89">
        <f t="shared" si="10"/>
        <v>0</v>
      </c>
      <c r="AF34" s="89">
        <f t="shared" si="11"/>
        <v>0</v>
      </c>
      <c r="AG34" s="89">
        <f t="shared" si="12"/>
        <v>0</v>
      </c>
      <c r="AH34" s="89">
        <f t="shared" si="13"/>
        <v>0</v>
      </c>
      <c r="AI34" s="89">
        <f t="shared" si="14"/>
        <v>0</v>
      </c>
      <c r="AJ34" s="26"/>
      <c r="AK34" s="27"/>
      <c r="AL34" s="27"/>
      <c r="AM34" s="27"/>
      <c r="AN34" s="27"/>
      <c r="AO34" s="27"/>
      <c r="AP34" s="27"/>
      <c r="AQ34" s="27"/>
      <c r="AR34" s="27"/>
      <c r="AS34" s="27"/>
      <c r="AT34" s="27"/>
      <c r="AU34" s="27"/>
      <c r="AV34" s="27"/>
      <c r="AW34" s="27"/>
      <c r="AX34" s="27"/>
      <c r="AY34" s="27"/>
      <c r="AZ34" s="27"/>
      <c r="BA34" s="27"/>
      <c r="BB34" s="27"/>
      <c r="BC34" s="28"/>
      <c r="BD34" s="28"/>
      <c r="BE34" s="28"/>
      <c r="BF34" s="28"/>
      <c r="BG34" s="28"/>
      <c r="BH34" s="28"/>
      <c r="BI34" s="28"/>
      <c r="BJ34" s="28"/>
      <c r="BK34" s="28"/>
      <c r="BL34" s="28"/>
      <c r="BM34" s="28"/>
      <c r="BN34" s="28"/>
      <c r="BO34" s="28"/>
      <c r="BP34" s="28"/>
      <c r="BQ34" s="28"/>
      <c r="BR34" s="28"/>
      <c r="BS34" s="28"/>
      <c r="BT34" s="28"/>
      <c r="BU34" s="28"/>
      <c r="BV34" s="28"/>
      <c r="BW34" s="28"/>
      <c r="BX34" s="28"/>
      <c r="BY34" s="28"/>
    </row>
    <row r="35" spans="1:77">
      <c r="A35" s="6"/>
      <c r="B35" s="6"/>
      <c r="C35" s="6"/>
      <c r="D35" s="46"/>
      <c r="E35" s="6"/>
      <c r="F35" s="6"/>
      <c r="G35" s="6"/>
      <c r="H35" s="6"/>
      <c r="I35" s="6"/>
      <c r="J35" s="6"/>
      <c r="K35" s="6"/>
      <c r="L35" s="6"/>
      <c r="M35" s="6"/>
      <c r="N35" s="6"/>
      <c r="O35" s="46"/>
      <c r="P35" s="46"/>
      <c r="Q35" s="98"/>
      <c r="R35" s="98"/>
      <c r="S35" s="98"/>
      <c r="T35" s="98"/>
      <c r="U35" s="103"/>
      <c r="V35" s="104"/>
      <c r="W35" s="91"/>
      <c r="X35" s="91"/>
      <c r="Y35" s="91"/>
      <c r="Z35" s="91"/>
      <c r="AA35" s="91"/>
      <c r="AB35" s="91"/>
      <c r="AC35" s="90"/>
      <c r="AD35" s="91"/>
      <c r="AE35" s="91"/>
      <c r="AF35" s="91"/>
      <c r="AG35" s="91"/>
      <c r="AH35" s="91"/>
      <c r="AI35" s="91"/>
      <c r="AM35" s="6"/>
      <c r="AN35" s="6"/>
      <c r="AO35" s="6"/>
      <c r="AP35" s="6"/>
      <c r="AQ35" s="6"/>
      <c r="AR35" s="6"/>
      <c r="AS35" s="6"/>
      <c r="AT35" s="6"/>
      <c r="AU35" s="6"/>
      <c r="AV35" s="6"/>
      <c r="AW35" s="6"/>
      <c r="AX35" s="6"/>
      <c r="AY35" s="6"/>
      <c r="AZ35" s="6"/>
      <c r="BA35" s="6"/>
      <c r="BB35" s="6"/>
    </row>
    <row r="36" spans="1:77" ht="16">
      <c r="A36" s="6"/>
      <c r="B36" s="93"/>
      <c r="C36" s="76" t="s">
        <v>3</v>
      </c>
      <c r="D36" s="34">
        <f>SUM(D10:D34)</f>
        <v>0</v>
      </c>
      <c r="E36" s="93"/>
      <c r="F36" s="93"/>
      <c r="G36" s="93"/>
      <c r="H36" s="93"/>
      <c r="I36" s="93"/>
      <c r="J36" s="6"/>
      <c r="K36" s="93"/>
      <c r="L36" s="6"/>
      <c r="M36" s="6"/>
      <c r="N36" s="93"/>
      <c r="O36" s="97"/>
      <c r="P36" s="97"/>
      <c r="Q36" s="99"/>
      <c r="R36" s="99"/>
      <c r="S36" s="99"/>
      <c r="T36" s="33" t="s">
        <v>3</v>
      </c>
      <c r="U36" s="34">
        <f>SUM(U10:U34)</f>
        <v>0</v>
      </c>
      <c r="V36" s="104"/>
      <c r="W36" s="35">
        <f t="shared" ref="W36:AB36" si="15">SUM(W10:W34)</f>
        <v>0</v>
      </c>
      <c r="X36" s="36">
        <f t="shared" si="15"/>
        <v>0</v>
      </c>
      <c r="Y36" s="35">
        <f t="shared" si="15"/>
        <v>0</v>
      </c>
      <c r="Z36" s="35">
        <f t="shared" si="15"/>
        <v>0</v>
      </c>
      <c r="AA36" s="35">
        <f t="shared" si="15"/>
        <v>0</v>
      </c>
      <c r="AB36" s="35">
        <f t="shared" si="15"/>
        <v>0</v>
      </c>
      <c r="AC36" s="90"/>
      <c r="AD36" s="92"/>
      <c r="AE36" s="92"/>
      <c r="AF36" s="92"/>
      <c r="AG36" s="92"/>
      <c r="AH36" s="92"/>
      <c r="AI36" s="92"/>
      <c r="AM36" s="6"/>
      <c r="AN36" s="6"/>
      <c r="AO36" s="6"/>
      <c r="AP36" s="6"/>
      <c r="AQ36" s="6"/>
      <c r="AR36" s="6"/>
      <c r="AS36" s="6"/>
      <c r="AT36" s="6"/>
      <c r="AU36" s="6"/>
      <c r="AV36" s="6"/>
      <c r="AW36" s="6"/>
      <c r="AX36" s="6"/>
      <c r="AY36" s="6"/>
      <c r="AZ36" s="6"/>
      <c r="BA36" s="6"/>
      <c r="BB36" s="6"/>
    </row>
    <row r="37" spans="1:77">
      <c r="A37" s="6"/>
      <c r="B37" s="6"/>
      <c r="C37" s="6"/>
      <c r="D37" s="46"/>
      <c r="E37" s="6"/>
      <c r="F37" s="6"/>
      <c r="G37" s="6"/>
      <c r="H37" s="6"/>
      <c r="I37" s="6"/>
      <c r="J37" s="6"/>
      <c r="K37" s="6"/>
      <c r="L37" s="6"/>
      <c r="M37" s="6"/>
      <c r="N37" s="6"/>
      <c r="O37" s="46"/>
      <c r="P37" s="46"/>
      <c r="Q37" s="6"/>
      <c r="R37" s="6"/>
      <c r="S37" s="6"/>
      <c r="T37" s="6"/>
      <c r="U37" s="6"/>
      <c r="V37" s="100"/>
      <c r="W37" s="101"/>
      <c r="X37" s="101"/>
      <c r="Y37" s="101"/>
      <c r="Z37" s="101"/>
      <c r="AA37" s="101"/>
      <c r="AB37" s="102"/>
      <c r="AC37" s="93"/>
      <c r="AD37" s="94"/>
      <c r="AE37" s="94"/>
      <c r="AF37" s="94"/>
      <c r="AG37" s="94"/>
      <c r="AH37" s="94"/>
      <c r="AI37" s="95"/>
      <c r="AM37" s="6"/>
      <c r="AN37" s="6"/>
      <c r="AO37" s="6"/>
      <c r="AP37" s="6"/>
      <c r="AQ37" s="6"/>
      <c r="AR37" s="6"/>
      <c r="AS37" s="6"/>
      <c r="AT37" s="6"/>
      <c r="AU37" s="6"/>
      <c r="AV37" s="6"/>
      <c r="AW37" s="6"/>
      <c r="AX37" s="6"/>
      <c r="AY37" s="6"/>
      <c r="AZ37" s="6"/>
      <c r="BA37" s="6"/>
      <c r="BB37" s="6"/>
    </row>
    <row r="38" spans="1:77" ht="21">
      <c r="A38" s="6"/>
      <c r="B38" s="6"/>
      <c r="C38" s="6"/>
      <c r="D38" s="46"/>
      <c r="E38" s="6"/>
      <c r="F38" s="6"/>
      <c r="G38" s="6"/>
      <c r="H38" s="6"/>
      <c r="I38" s="6"/>
      <c r="J38" s="38"/>
      <c r="K38" s="6"/>
      <c r="L38" s="38"/>
      <c r="M38" s="38"/>
      <c r="N38" s="38"/>
      <c r="O38" s="46"/>
      <c r="P38" s="46"/>
      <c r="Q38" s="6"/>
      <c r="R38" s="6"/>
      <c r="S38" s="6"/>
      <c r="T38" s="204" t="s">
        <v>4</v>
      </c>
      <c r="U38" s="204"/>
      <c r="V38" s="93"/>
      <c r="W38" s="39">
        <f>+W36</f>
        <v>0</v>
      </c>
      <c r="X38" s="40">
        <f>+X36/(1+Y7)</f>
        <v>0</v>
      </c>
      <c r="Y38" s="39">
        <f>+Y36/((1+Y7)*(1+Y7))</f>
        <v>0</v>
      </c>
      <c r="Z38" s="39">
        <f>+Z36/((1+Y7)*(1+Y7)*(1+Y7))</f>
        <v>0</v>
      </c>
      <c r="AA38" s="39">
        <f>+AA36/((1+Y7)*(1+Y7)*(1+Y7)*(1+Y7))</f>
        <v>0</v>
      </c>
      <c r="AB38" s="35">
        <f>+AB36/((1+Y7)*(1+Y7)*(1+Y7)*(1+Y7)*(1+Y7))</f>
        <v>0</v>
      </c>
      <c r="AC38" s="93"/>
      <c r="AD38" s="92"/>
      <c r="AE38" s="92"/>
      <c r="AF38" s="92"/>
      <c r="AG38" s="92"/>
      <c r="AH38" s="92"/>
      <c r="AI38" s="92"/>
      <c r="AM38" s="6"/>
      <c r="AN38" s="6"/>
      <c r="AO38" s="6"/>
      <c r="AP38" s="6"/>
      <c r="AQ38" s="6"/>
      <c r="AR38" s="6"/>
      <c r="AS38" s="6"/>
      <c r="AT38" s="6"/>
      <c r="AU38" s="6"/>
      <c r="AV38" s="6"/>
      <c r="AW38" s="6"/>
      <c r="AX38" s="6"/>
      <c r="AY38" s="6"/>
      <c r="AZ38" s="6"/>
      <c r="BA38" s="6"/>
      <c r="BB38" s="6"/>
    </row>
    <row r="39" spans="1:77" ht="21">
      <c r="A39" s="6"/>
      <c r="B39" s="6"/>
      <c r="C39" s="6"/>
      <c r="D39" s="46"/>
      <c r="E39" s="6"/>
      <c r="F39" s="6"/>
      <c r="G39" s="6"/>
      <c r="H39" s="6"/>
      <c r="I39" s="6"/>
      <c r="J39" s="38"/>
      <c r="K39" s="6"/>
      <c r="L39" s="38"/>
      <c r="M39" s="38"/>
      <c r="N39" s="38"/>
      <c r="O39" s="46"/>
      <c r="P39" s="46"/>
      <c r="Q39" s="6"/>
      <c r="R39" s="6"/>
      <c r="S39" s="6"/>
      <c r="T39" s="204" t="s">
        <v>5</v>
      </c>
      <c r="U39" s="204"/>
      <c r="V39" s="93"/>
      <c r="W39" s="107"/>
      <c r="X39" s="108"/>
      <c r="Y39" s="108"/>
      <c r="Z39" s="108"/>
      <c r="AA39" s="109"/>
      <c r="AB39" s="41">
        <f>SUM(W38:AB38)</f>
        <v>0</v>
      </c>
      <c r="AC39" s="93"/>
      <c r="AD39" s="90"/>
      <c r="AE39" s="92"/>
      <c r="AF39" s="92"/>
      <c r="AG39" s="92"/>
      <c r="AH39" s="92"/>
      <c r="AI39" s="92"/>
      <c r="AM39" s="6"/>
      <c r="AN39" s="6"/>
      <c r="AO39" s="6"/>
      <c r="AP39" s="6"/>
      <c r="AQ39" s="6"/>
      <c r="AR39" s="6"/>
      <c r="AS39" s="6"/>
      <c r="AT39" s="6"/>
      <c r="AU39" s="6"/>
      <c r="AV39" s="6"/>
      <c r="AW39" s="6"/>
      <c r="AX39" s="6"/>
      <c r="AY39" s="6"/>
      <c r="AZ39" s="6"/>
      <c r="BA39" s="6"/>
      <c r="BB39" s="6"/>
    </row>
    <row r="40" spans="1:77" ht="30" customHeight="1">
      <c r="A40" s="6"/>
      <c r="B40" s="6"/>
      <c r="C40" s="6"/>
      <c r="D40" s="46"/>
      <c r="E40" s="6"/>
      <c r="F40" s="6"/>
      <c r="G40" s="6"/>
      <c r="H40" s="6"/>
      <c r="I40" s="6"/>
      <c r="J40" s="38"/>
      <c r="K40" s="6"/>
      <c r="L40" s="38"/>
      <c r="M40" s="38"/>
      <c r="N40" s="38"/>
      <c r="O40" s="46"/>
      <c r="P40" s="46"/>
      <c r="Q40" s="6"/>
      <c r="R40" s="6"/>
      <c r="S40" s="6"/>
      <c r="T40" s="201" t="s">
        <v>50</v>
      </c>
      <c r="U40" s="201"/>
      <c r="V40" s="93"/>
      <c r="W40" s="110"/>
      <c r="X40" s="90"/>
      <c r="Y40" s="90"/>
      <c r="Z40" s="90"/>
      <c r="AA40" s="111"/>
      <c r="AB40" s="42">
        <f>+AB39-D36</f>
        <v>0</v>
      </c>
      <c r="AC40" s="93"/>
      <c r="AD40" s="90"/>
      <c r="AE40" s="90"/>
      <c r="AF40" s="90"/>
      <c r="AG40" s="90"/>
      <c r="AH40" s="90"/>
      <c r="AI40" s="96"/>
      <c r="AM40" s="6"/>
      <c r="AN40" s="6"/>
      <c r="AO40" s="6"/>
      <c r="AP40" s="6"/>
      <c r="AQ40" s="6"/>
      <c r="AR40" s="6"/>
      <c r="AS40" s="6"/>
      <c r="AT40" s="6"/>
      <c r="AU40" s="6"/>
      <c r="AV40" s="6"/>
      <c r="AW40" s="6"/>
      <c r="AX40" s="6"/>
      <c r="AY40" s="6"/>
      <c r="AZ40" s="6"/>
      <c r="BA40" s="6"/>
      <c r="BB40" s="6"/>
    </row>
    <row r="41" spans="1:77" ht="32.25" customHeight="1">
      <c r="A41" s="6"/>
      <c r="B41" s="6"/>
      <c r="C41" s="6"/>
      <c r="D41" s="46"/>
      <c r="E41" s="6"/>
      <c r="F41" s="6"/>
      <c r="G41" s="6"/>
      <c r="H41" s="6"/>
      <c r="I41" s="6"/>
      <c r="J41" s="38"/>
      <c r="K41" s="6"/>
      <c r="L41" s="38"/>
      <c r="M41" s="38"/>
      <c r="N41" s="38"/>
      <c r="O41" s="46"/>
      <c r="P41" s="46"/>
      <c r="Q41" s="6"/>
      <c r="R41" s="6"/>
      <c r="S41" s="6"/>
      <c r="T41" s="201" t="s">
        <v>49</v>
      </c>
      <c r="U41" s="201"/>
      <c r="V41" s="93"/>
      <c r="W41" s="112"/>
      <c r="X41" s="113"/>
      <c r="Y41" s="113"/>
      <c r="Z41" s="113"/>
      <c r="AA41" s="114"/>
      <c r="AB41" s="42" t="e">
        <f>+AB39/D36</f>
        <v>#DIV/0!</v>
      </c>
      <c r="AC41" s="93"/>
      <c r="AD41" s="93"/>
      <c r="AE41" s="93"/>
      <c r="AF41" s="93"/>
      <c r="AG41" s="93"/>
      <c r="AH41" s="93"/>
      <c r="AI41" s="96"/>
      <c r="AM41" s="6"/>
      <c r="AN41" s="6"/>
      <c r="AO41" s="6"/>
      <c r="AP41" s="6"/>
      <c r="AQ41" s="6"/>
      <c r="AR41" s="6"/>
      <c r="AS41" s="6"/>
      <c r="AT41" s="6"/>
      <c r="AU41" s="6"/>
      <c r="AV41" s="6"/>
      <c r="AW41" s="6"/>
      <c r="AX41" s="6"/>
      <c r="AY41" s="6"/>
      <c r="AZ41" s="6"/>
      <c r="BA41" s="6"/>
      <c r="BB41" s="6"/>
    </row>
    <row r="42" spans="1:77" ht="21">
      <c r="A42" s="6"/>
      <c r="B42" s="6"/>
      <c r="C42" s="6"/>
      <c r="D42" s="46"/>
      <c r="E42" s="6"/>
      <c r="F42" s="6"/>
      <c r="G42" s="6"/>
      <c r="H42" s="6"/>
      <c r="I42" s="6"/>
      <c r="J42" s="38"/>
      <c r="K42" s="6"/>
      <c r="L42" s="38"/>
      <c r="M42" s="38"/>
      <c r="N42" s="38"/>
      <c r="O42" s="46"/>
      <c r="P42" s="46"/>
      <c r="Q42" s="6"/>
      <c r="R42" s="6"/>
      <c r="S42" s="6"/>
      <c r="T42" s="6"/>
      <c r="U42" s="6"/>
      <c r="V42" s="105"/>
      <c r="W42" s="93"/>
      <c r="X42" s="93"/>
      <c r="Y42" s="93"/>
      <c r="Z42" s="93"/>
      <c r="AA42" s="93"/>
      <c r="AB42" s="93"/>
      <c r="AC42" s="93"/>
      <c r="AD42" s="6"/>
      <c r="AE42" s="6"/>
      <c r="AF42" s="6"/>
      <c r="AG42" s="6"/>
      <c r="AH42" s="6"/>
      <c r="AI42" s="46"/>
      <c r="AM42" s="6"/>
      <c r="AN42" s="6"/>
      <c r="AO42" s="6"/>
      <c r="AP42" s="6"/>
      <c r="AQ42" s="6"/>
      <c r="AR42" s="6"/>
      <c r="AS42" s="6"/>
      <c r="AT42" s="6"/>
      <c r="AU42" s="6"/>
      <c r="AV42" s="6"/>
      <c r="AW42" s="6"/>
      <c r="AX42" s="6"/>
      <c r="AY42" s="6"/>
      <c r="AZ42" s="6"/>
      <c r="BA42" s="6"/>
      <c r="BB42" s="6"/>
    </row>
    <row r="43" spans="1:77" ht="21">
      <c r="A43" s="6"/>
      <c r="B43" s="6"/>
      <c r="C43" s="6"/>
      <c r="D43" s="46"/>
      <c r="E43" s="6"/>
      <c r="F43" s="6"/>
      <c r="G43" s="6"/>
      <c r="H43" s="6"/>
      <c r="I43" s="6"/>
      <c r="J43" s="38"/>
      <c r="K43" s="6"/>
      <c r="L43" s="38"/>
      <c r="M43" s="38"/>
      <c r="N43" s="38"/>
      <c r="O43" s="46"/>
      <c r="P43" s="46"/>
      <c r="Q43" s="6"/>
      <c r="R43" s="6"/>
      <c r="S43" s="6"/>
      <c r="T43" s="6"/>
      <c r="U43" s="6"/>
      <c r="V43" s="106"/>
      <c r="W43" s="93"/>
      <c r="X43" s="93"/>
      <c r="Y43" s="93"/>
      <c r="Z43" s="93"/>
      <c r="AA43" s="93"/>
      <c r="AB43" s="93"/>
      <c r="AC43" s="93"/>
      <c r="AD43" s="93"/>
      <c r="AE43" s="93"/>
      <c r="AF43" s="93"/>
      <c r="AG43" s="93"/>
      <c r="AH43" s="93"/>
      <c r="AI43" s="97"/>
      <c r="AM43" s="6"/>
      <c r="AN43" s="6"/>
      <c r="AO43" s="6"/>
      <c r="AP43" s="6"/>
      <c r="AQ43" s="6"/>
      <c r="AR43" s="6"/>
      <c r="AS43" s="6"/>
      <c r="AT43" s="6"/>
      <c r="AU43" s="6"/>
      <c r="AV43" s="6"/>
      <c r="AW43" s="6"/>
      <c r="AX43" s="6"/>
      <c r="AY43" s="6"/>
      <c r="AZ43" s="6"/>
      <c r="BA43" s="6"/>
      <c r="BB43" s="6"/>
    </row>
    <row r="44" spans="1:77" ht="21">
      <c r="A44" s="6"/>
      <c r="B44" s="6"/>
      <c r="C44" s="6"/>
      <c r="D44" s="46"/>
      <c r="E44" s="6"/>
      <c r="F44" s="6"/>
      <c r="G44" s="6"/>
      <c r="H44" s="6"/>
      <c r="I44" s="6"/>
      <c r="J44" s="38"/>
      <c r="K44" s="6"/>
      <c r="L44" s="38"/>
      <c r="M44" s="38"/>
      <c r="N44" s="38"/>
      <c r="O44" s="46"/>
      <c r="P44" s="46"/>
      <c r="Q44" s="6"/>
      <c r="R44" s="6"/>
      <c r="S44" s="6"/>
      <c r="T44" s="6"/>
      <c r="U44" s="6"/>
      <c r="V44" s="106"/>
      <c r="W44" s="93"/>
      <c r="X44" s="93"/>
      <c r="Y44" s="93"/>
      <c r="Z44" s="93"/>
      <c r="AA44" s="93"/>
      <c r="AB44" s="93"/>
      <c r="AC44" s="93"/>
      <c r="AD44" s="93"/>
      <c r="AE44" s="94"/>
      <c r="AF44" s="94"/>
      <c r="AG44" s="94"/>
      <c r="AH44" s="94"/>
      <c r="AI44" s="97"/>
      <c r="AM44" s="6"/>
      <c r="AN44" s="6"/>
      <c r="AO44" s="6"/>
      <c r="AP44" s="6"/>
      <c r="AQ44" s="6"/>
      <c r="AR44" s="6"/>
      <c r="AS44" s="6"/>
      <c r="AT44" s="6"/>
      <c r="AU44" s="6"/>
      <c r="AV44" s="6"/>
      <c r="AW44" s="6"/>
      <c r="AX44" s="6"/>
      <c r="AY44" s="6"/>
      <c r="AZ44" s="6"/>
      <c r="BA44" s="6"/>
      <c r="BB44" s="6"/>
    </row>
    <row r="45" spans="1:77" ht="21">
      <c r="A45" s="6"/>
      <c r="B45" s="6"/>
      <c r="C45" s="6"/>
      <c r="D45" s="46"/>
      <c r="E45" s="6"/>
      <c r="F45" s="6"/>
      <c r="G45" s="6"/>
      <c r="H45" s="6"/>
      <c r="I45" s="6"/>
      <c r="J45" s="38"/>
      <c r="K45" s="6"/>
      <c r="L45" s="38"/>
      <c r="M45" s="38"/>
      <c r="N45" s="38"/>
      <c r="O45" s="46"/>
      <c r="P45" s="46"/>
      <c r="Q45" s="6"/>
      <c r="R45" s="6"/>
      <c r="S45" s="6"/>
      <c r="T45" s="6"/>
      <c r="U45" s="6"/>
      <c r="V45" s="106"/>
      <c r="W45" s="93"/>
      <c r="X45" s="93"/>
      <c r="Y45" s="93"/>
      <c r="Z45" s="93"/>
      <c r="AA45" s="93"/>
      <c r="AB45" s="93"/>
      <c r="AC45" s="93"/>
      <c r="AD45" s="93"/>
      <c r="AE45" s="94"/>
      <c r="AF45" s="94"/>
      <c r="AG45" s="94"/>
      <c r="AH45" s="94"/>
      <c r="AI45" s="97"/>
      <c r="AM45" s="6"/>
      <c r="AN45" s="6"/>
      <c r="AO45" s="6"/>
      <c r="AP45" s="6"/>
      <c r="AQ45" s="6"/>
      <c r="AR45" s="6"/>
      <c r="AS45" s="6"/>
      <c r="AT45" s="6"/>
      <c r="AU45" s="6"/>
      <c r="AV45" s="6"/>
      <c r="AW45" s="6"/>
      <c r="AX45" s="6"/>
      <c r="AY45" s="6"/>
      <c r="AZ45" s="6"/>
      <c r="BA45" s="6"/>
      <c r="BB45" s="6"/>
    </row>
    <row r="46" spans="1:77" ht="21">
      <c r="A46" s="6"/>
      <c r="B46" s="6"/>
      <c r="C46" s="6"/>
      <c r="D46" s="46"/>
      <c r="E46" s="6"/>
      <c r="F46" s="6"/>
      <c r="G46" s="6"/>
      <c r="H46" s="6"/>
      <c r="I46" s="6"/>
      <c r="J46" s="38"/>
      <c r="K46" s="6"/>
      <c r="L46" s="38"/>
      <c r="M46" s="38"/>
      <c r="N46" s="38"/>
      <c r="O46" s="46"/>
      <c r="P46" s="46"/>
      <c r="Q46" s="6"/>
      <c r="R46" s="6"/>
      <c r="S46" s="6"/>
      <c r="T46" s="6"/>
      <c r="U46" s="6"/>
      <c r="V46" s="106"/>
      <c r="W46" s="93"/>
      <c r="X46" s="93"/>
      <c r="Y46" s="93"/>
      <c r="Z46" s="93"/>
      <c r="AA46" s="93"/>
      <c r="AB46" s="93"/>
      <c r="AC46" s="93"/>
      <c r="AD46" s="93"/>
      <c r="AE46" s="94"/>
      <c r="AF46" s="94"/>
      <c r="AG46" s="94"/>
      <c r="AH46" s="94"/>
      <c r="AI46" s="97"/>
      <c r="AM46" s="6"/>
      <c r="AN46" s="6"/>
      <c r="AO46" s="6"/>
      <c r="AP46" s="6"/>
      <c r="AQ46" s="6"/>
      <c r="AR46" s="6"/>
      <c r="AS46" s="6"/>
      <c r="AT46" s="6"/>
      <c r="AU46" s="6"/>
      <c r="AV46" s="6"/>
      <c r="AW46" s="6"/>
      <c r="AX46" s="6"/>
      <c r="AY46" s="6"/>
      <c r="AZ46" s="6"/>
      <c r="BA46" s="6"/>
      <c r="BB46" s="6"/>
    </row>
    <row r="47" spans="1:77" ht="21">
      <c r="A47" s="6"/>
      <c r="B47" s="6"/>
      <c r="C47" s="6"/>
      <c r="D47" s="46"/>
      <c r="E47" s="6"/>
      <c r="F47" s="6"/>
      <c r="G47" s="6"/>
      <c r="H47" s="6"/>
      <c r="I47" s="6"/>
      <c r="J47" s="38"/>
      <c r="K47" s="6"/>
      <c r="L47" s="38"/>
      <c r="M47" s="38"/>
      <c r="N47" s="38"/>
      <c r="O47" s="46"/>
      <c r="P47" s="46"/>
      <c r="Q47" s="6"/>
      <c r="R47" s="6"/>
      <c r="S47" s="6"/>
      <c r="T47" s="6"/>
      <c r="U47" s="6"/>
      <c r="V47" s="106"/>
      <c r="W47" s="93"/>
      <c r="X47" s="93"/>
      <c r="Y47" s="93"/>
      <c r="Z47" s="93"/>
      <c r="AA47" s="93"/>
      <c r="AB47" s="93"/>
      <c r="AC47" s="93"/>
      <c r="AD47" s="94"/>
      <c r="AE47" s="94"/>
      <c r="AF47" s="94"/>
      <c r="AG47" s="94"/>
      <c r="AH47" s="94"/>
      <c r="AI47" s="95"/>
      <c r="AM47" s="6"/>
      <c r="AN47" s="6"/>
      <c r="AO47" s="6"/>
      <c r="AP47" s="6"/>
      <c r="AQ47" s="6"/>
      <c r="AR47" s="6"/>
      <c r="AS47" s="6"/>
      <c r="AT47" s="6"/>
      <c r="AU47" s="6"/>
      <c r="AV47" s="6"/>
      <c r="AW47" s="6"/>
      <c r="AX47" s="6"/>
      <c r="AY47" s="6"/>
      <c r="AZ47" s="6"/>
      <c r="BA47" s="6"/>
      <c r="BB47" s="6"/>
    </row>
    <row r="48" spans="1:77" ht="21">
      <c r="A48" s="44"/>
      <c r="B48" s="38"/>
      <c r="C48" s="38"/>
      <c r="D48" s="45"/>
      <c r="E48" s="38"/>
      <c r="F48" s="38"/>
      <c r="G48" s="38"/>
      <c r="H48" s="38"/>
      <c r="I48" s="38"/>
      <c r="J48" s="38"/>
      <c r="K48" s="38"/>
      <c r="L48" s="38"/>
      <c r="M48" s="38"/>
      <c r="N48" s="38"/>
      <c r="O48" s="46"/>
      <c r="P48" s="46"/>
      <c r="Q48" s="6"/>
      <c r="R48" s="6"/>
      <c r="S48" s="6"/>
      <c r="T48" s="6"/>
      <c r="U48" s="6"/>
      <c r="V48" s="106"/>
      <c r="W48" s="93"/>
      <c r="X48" s="93"/>
      <c r="Y48" s="93"/>
      <c r="Z48" s="93"/>
      <c r="AA48" s="93"/>
      <c r="AB48" s="93"/>
      <c r="AC48" s="93"/>
      <c r="AD48" s="6"/>
      <c r="AE48" s="6"/>
      <c r="AF48" s="6"/>
      <c r="AG48" s="6"/>
      <c r="AH48" s="6"/>
      <c r="AI48" s="46"/>
      <c r="AM48" s="6"/>
      <c r="AN48" s="6"/>
      <c r="AO48" s="6"/>
      <c r="AP48" s="6"/>
      <c r="AQ48" s="6"/>
      <c r="AR48" s="6"/>
      <c r="AS48" s="6"/>
      <c r="AT48" s="6"/>
      <c r="AU48" s="6"/>
      <c r="AV48" s="6"/>
      <c r="AW48" s="6"/>
      <c r="AX48" s="6"/>
      <c r="AY48" s="6"/>
      <c r="AZ48" s="6"/>
      <c r="BA48" s="6"/>
      <c r="BB48" s="6"/>
    </row>
    <row r="49" spans="1:54" ht="21">
      <c r="A49" s="44"/>
      <c r="B49" s="38"/>
      <c r="C49" s="38"/>
      <c r="D49" s="45"/>
      <c r="E49" s="38"/>
      <c r="F49" s="38"/>
      <c r="G49" s="38"/>
      <c r="H49" s="38"/>
      <c r="I49" s="38"/>
      <c r="J49" s="38"/>
      <c r="K49" s="38"/>
      <c r="L49" s="38"/>
      <c r="M49" s="38"/>
      <c r="N49" s="38"/>
      <c r="O49" s="46"/>
      <c r="P49" s="46"/>
      <c r="Q49" s="6"/>
      <c r="R49" s="6"/>
      <c r="S49" s="6"/>
      <c r="T49" s="6"/>
      <c r="U49" s="6"/>
      <c r="V49" s="106"/>
      <c r="W49" s="93"/>
      <c r="X49" s="93"/>
      <c r="Y49" s="93"/>
      <c r="Z49" s="93"/>
      <c r="AA49" s="93"/>
      <c r="AB49" s="93"/>
      <c r="AC49" s="93"/>
      <c r="AD49" s="6"/>
      <c r="AE49" s="6"/>
      <c r="AF49" s="6"/>
      <c r="AG49" s="6"/>
      <c r="AH49" s="6"/>
      <c r="AI49" s="46"/>
      <c r="AM49" s="6"/>
      <c r="AN49" s="6"/>
      <c r="AO49" s="6"/>
      <c r="AP49" s="6"/>
      <c r="AQ49" s="6"/>
      <c r="AR49" s="6"/>
      <c r="AS49" s="6"/>
      <c r="AT49" s="6"/>
      <c r="AU49" s="6"/>
      <c r="AV49" s="6"/>
      <c r="AW49" s="6"/>
      <c r="AX49" s="6"/>
      <c r="AY49" s="6"/>
      <c r="AZ49" s="6"/>
      <c r="BA49" s="6"/>
      <c r="BB49" s="6"/>
    </row>
    <row r="50" spans="1:54" ht="21">
      <c r="A50" s="44"/>
      <c r="B50" s="38"/>
      <c r="C50" s="38"/>
      <c r="D50" s="45"/>
      <c r="E50" s="38"/>
      <c r="F50" s="38"/>
      <c r="G50" s="38"/>
      <c r="H50" s="38"/>
      <c r="I50" s="38"/>
      <c r="J50" s="38"/>
      <c r="K50" s="38"/>
      <c r="L50" s="38"/>
      <c r="M50" s="38"/>
      <c r="N50" s="38"/>
      <c r="O50" s="46"/>
      <c r="P50" s="46"/>
      <c r="Q50" s="6"/>
      <c r="R50" s="6"/>
      <c r="S50" s="6"/>
      <c r="T50" s="6"/>
      <c r="U50" s="6"/>
      <c r="V50" s="106"/>
      <c r="W50" s="93"/>
      <c r="X50" s="93"/>
      <c r="Y50" s="93"/>
      <c r="Z50" s="93"/>
      <c r="AA50" s="93"/>
      <c r="AB50" s="93"/>
      <c r="AC50" s="93"/>
      <c r="AM50" s="6"/>
      <c r="AN50" s="6"/>
      <c r="AO50" s="6"/>
      <c r="AP50" s="6"/>
      <c r="AQ50" s="6"/>
      <c r="AR50" s="6"/>
      <c r="AS50" s="6"/>
      <c r="AT50" s="6"/>
      <c r="AU50" s="6"/>
      <c r="AV50" s="6"/>
      <c r="AW50" s="6"/>
      <c r="AX50" s="6"/>
      <c r="AY50" s="6"/>
      <c r="AZ50" s="6"/>
      <c r="BA50" s="6"/>
      <c r="BB50" s="6"/>
    </row>
    <row r="51" spans="1:54" ht="21">
      <c r="A51" s="44"/>
      <c r="B51" s="38"/>
      <c r="C51" s="38"/>
      <c r="D51" s="45"/>
      <c r="E51" s="38"/>
      <c r="F51" s="38"/>
      <c r="G51" s="38"/>
      <c r="H51" s="38"/>
      <c r="I51" s="38"/>
      <c r="J51" s="38"/>
      <c r="K51" s="38"/>
      <c r="L51" s="38"/>
      <c r="M51" s="38"/>
      <c r="N51" s="38"/>
      <c r="O51" s="46"/>
      <c r="P51" s="46"/>
      <c r="Q51" s="6"/>
      <c r="R51" s="6"/>
      <c r="S51" s="6"/>
      <c r="T51" s="6"/>
      <c r="U51" s="6"/>
      <c r="V51" s="106"/>
      <c r="W51" s="93"/>
      <c r="X51" s="93"/>
      <c r="Y51" s="93"/>
      <c r="Z51" s="93"/>
      <c r="AA51" s="93"/>
      <c r="AB51" s="93"/>
      <c r="AC51" s="93"/>
      <c r="AM51" s="6"/>
      <c r="AN51" s="6"/>
      <c r="AO51" s="6"/>
      <c r="AP51" s="6"/>
      <c r="AQ51" s="6"/>
      <c r="AR51" s="6"/>
      <c r="AS51" s="6"/>
      <c r="AT51" s="6"/>
      <c r="AU51" s="6"/>
      <c r="AV51" s="6"/>
      <c r="AW51" s="6"/>
      <c r="AX51" s="6"/>
      <c r="AY51" s="6"/>
      <c r="AZ51" s="6"/>
      <c r="BA51" s="6"/>
      <c r="BB51" s="6"/>
    </row>
    <row r="52" spans="1:54" ht="21">
      <c r="A52" s="44"/>
      <c r="B52" s="38"/>
      <c r="C52" s="38"/>
      <c r="D52" s="45"/>
      <c r="E52" s="38"/>
      <c r="F52" s="38"/>
      <c r="G52" s="38"/>
      <c r="H52" s="38"/>
      <c r="I52" s="38"/>
      <c r="J52" s="38"/>
      <c r="K52" s="38"/>
      <c r="L52" s="38"/>
      <c r="M52" s="38"/>
      <c r="N52" s="38"/>
      <c r="O52" s="46"/>
      <c r="P52" s="46"/>
      <c r="Q52" s="6"/>
      <c r="R52" s="6"/>
      <c r="S52" s="6"/>
      <c r="T52" s="6"/>
      <c r="U52" s="6"/>
      <c r="V52" s="106"/>
      <c r="W52" s="93"/>
      <c r="X52" s="93"/>
      <c r="Y52" s="93"/>
      <c r="Z52" s="93"/>
      <c r="AA52" s="93"/>
      <c r="AB52" s="93"/>
      <c r="AC52" s="93"/>
      <c r="AM52" s="6"/>
      <c r="AN52" s="6"/>
      <c r="AO52" s="6"/>
      <c r="AP52" s="6"/>
      <c r="AQ52" s="6"/>
      <c r="AR52" s="6"/>
      <c r="AS52" s="6"/>
      <c r="AT52" s="6"/>
      <c r="AU52" s="6"/>
      <c r="AV52" s="6"/>
      <c r="AW52" s="6"/>
      <c r="AX52" s="6"/>
      <c r="AY52" s="6"/>
      <c r="AZ52" s="6"/>
      <c r="BA52" s="6"/>
      <c r="BB52" s="6"/>
    </row>
    <row r="53" spans="1:54" ht="21">
      <c r="A53" s="44"/>
      <c r="B53" s="38"/>
      <c r="C53" s="38"/>
      <c r="D53" s="45"/>
      <c r="E53" s="38"/>
      <c r="F53" s="38"/>
      <c r="G53" s="38"/>
      <c r="H53" s="38"/>
      <c r="I53" s="38"/>
      <c r="J53" s="38"/>
      <c r="K53" s="38"/>
      <c r="L53" s="38"/>
      <c r="M53" s="38"/>
      <c r="N53" s="38"/>
      <c r="O53" s="46"/>
      <c r="P53" s="46"/>
      <c r="Q53" s="6"/>
      <c r="R53" s="6"/>
      <c r="S53" s="6"/>
      <c r="T53" s="6"/>
      <c r="U53" s="6"/>
      <c r="V53" s="106"/>
      <c r="W53" s="93"/>
      <c r="X53" s="93"/>
      <c r="Y53" s="93"/>
      <c r="Z53" s="93"/>
      <c r="AA53" s="93"/>
      <c r="AB53" s="93"/>
      <c r="AC53" s="93"/>
      <c r="AM53" s="6"/>
      <c r="AN53" s="6"/>
      <c r="AO53" s="6"/>
      <c r="AP53" s="6"/>
      <c r="AQ53" s="6"/>
      <c r="AR53" s="6"/>
      <c r="AS53" s="6"/>
      <c r="AT53" s="6"/>
      <c r="AU53" s="6"/>
      <c r="AV53" s="6"/>
      <c r="AW53" s="6"/>
      <c r="AX53" s="6"/>
      <c r="AY53" s="6"/>
      <c r="AZ53" s="6"/>
      <c r="BA53" s="6"/>
      <c r="BB53" s="6"/>
    </row>
    <row r="54" spans="1:54" ht="21">
      <c r="A54" s="44"/>
      <c r="B54" s="38"/>
      <c r="C54" s="38"/>
      <c r="D54" s="45"/>
      <c r="E54" s="38"/>
      <c r="F54" s="38"/>
      <c r="G54" s="38"/>
      <c r="H54" s="38"/>
      <c r="I54" s="38"/>
      <c r="J54" s="38"/>
      <c r="K54" s="38"/>
      <c r="L54" s="38"/>
      <c r="M54" s="38"/>
      <c r="N54" s="38"/>
      <c r="O54" s="46"/>
      <c r="P54" s="46"/>
      <c r="Q54" s="6"/>
      <c r="R54" s="6"/>
      <c r="S54" s="6"/>
      <c r="T54" s="6"/>
      <c r="U54" s="6"/>
      <c r="V54" s="106"/>
      <c r="W54" s="93"/>
      <c r="X54" s="93"/>
      <c r="Y54" s="93"/>
      <c r="Z54" s="93"/>
      <c r="AA54" s="93"/>
      <c r="AB54" s="93"/>
      <c r="AC54" s="93"/>
      <c r="AM54" s="6"/>
      <c r="AN54" s="6"/>
      <c r="AO54" s="6"/>
      <c r="AP54" s="6"/>
      <c r="AQ54" s="6"/>
      <c r="AR54" s="6"/>
      <c r="AS54" s="6"/>
      <c r="AT54" s="6"/>
      <c r="AU54" s="6"/>
      <c r="AV54" s="6"/>
      <c r="AW54" s="6"/>
      <c r="AX54" s="6"/>
      <c r="AY54" s="6"/>
      <c r="AZ54" s="6"/>
      <c r="BA54" s="6"/>
      <c r="BB54" s="6"/>
    </row>
    <row r="55" spans="1:54" ht="21">
      <c r="A55" s="44"/>
      <c r="B55" s="38"/>
      <c r="C55" s="38"/>
      <c r="D55" s="45"/>
      <c r="E55" s="38"/>
      <c r="F55" s="38"/>
      <c r="G55" s="38"/>
      <c r="H55" s="38"/>
      <c r="I55" s="38"/>
      <c r="J55" s="38"/>
      <c r="K55" s="38"/>
      <c r="L55" s="38"/>
      <c r="M55" s="38"/>
      <c r="N55" s="38"/>
      <c r="O55" s="46"/>
      <c r="P55" s="46"/>
      <c r="Q55" s="6"/>
      <c r="R55" s="6"/>
      <c r="S55" s="6"/>
      <c r="T55" s="6"/>
      <c r="U55" s="6"/>
      <c r="V55" s="106"/>
      <c r="W55" s="93"/>
      <c r="X55" s="93"/>
      <c r="Y55" s="93"/>
      <c r="Z55" s="93"/>
      <c r="AA55" s="93"/>
      <c r="AB55" s="93"/>
      <c r="AC55" s="93"/>
      <c r="AM55" s="6"/>
      <c r="AN55" s="6"/>
      <c r="AO55" s="6"/>
      <c r="AP55" s="6"/>
      <c r="AQ55" s="6"/>
      <c r="AR55" s="6"/>
      <c r="AS55" s="6"/>
      <c r="AT55" s="6"/>
      <c r="AU55" s="6"/>
      <c r="AV55" s="6"/>
      <c r="AW55" s="6"/>
      <c r="AX55" s="6"/>
      <c r="AY55" s="6"/>
      <c r="AZ55" s="6"/>
      <c r="BA55" s="6"/>
      <c r="BB55" s="6"/>
    </row>
    <row r="56" spans="1:54" ht="21">
      <c r="A56" s="44"/>
      <c r="B56" s="38"/>
      <c r="C56" s="38"/>
      <c r="D56" s="45"/>
      <c r="E56" s="38"/>
      <c r="F56" s="38"/>
      <c r="G56" s="38"/>
      <c r="H56" s="38"/>
      <c r="I56" s="38"/>
      <c r="J56" s="38"/>
      <c r="K56" s="38"/>
      <c r="L56" s="38"/>
      <c r="M56" s="38"/>
      <c r="N56" s="38"/>
      <c r="O56" s="46"/>
      <c r="P56" s="46"/>
      <c r="Q56" s="6"/>
      <c r="R56" s="6"/>
      <c r="S56" s="6"/>
      <c r="T56" s="6"/>
      <c r="U56" s="6"/>
      <c r="V56" s="106"/>
      <c r="W56" s="93"/>
      <c r="X56" s="93"/>
      <c r="Y56" s="93"/>
      <c r="Z56" s="93"/>
      <c r="AA56" s="93"/>
      <c r="AB56" s="93"/>
      <c r="AC56" s="93"/>
      <c r="AM56" s="6"/>
      <c r="AN56" s="6"/>
      <c r="AO56" s="6"/>
      <c r="AP56" s="6"/>
      <c r="AQ56" s="6"/>
      <c r="AR56" s="6"/>
      <c r="AS56" s="6"/>
      <c r="AT56" s="6"/>
      <c r="AU56" s="6"/>
      <c r="AV56" s="6"/>
      <c r="AW56" s="6"/>
      <c r="AX56" s="6"/>
      <c r="AY56" s="6"/>
      <c r="AZ56" s="6"/>
      <c r="BA56" s="6"/>
      <c r="BB56" s="6"/>
    </row>
    <row r="57" spans="1:54" ht="21">
      <c r="A57" s="44"/>
      <c r="B57" s="38"/>
      <c r="C57" s="38"/>
      <c r="D57" s="45"/>
      <c r="E57" s="38"/>
      <c r="F57" s="38"/>
      <c r="G57" s="38"/>
      <c r="H57" s="38"/>
      <c r="I57" s="38"/>
      <c r="J57" s="38"/>
      <c r="K57" s="38"/>
      <c r="L57" s="38"/>
      <c r="M57" s="38"/>
      <c r="N57" s="38"/>
      <c r="O57" s="46"/>
      <c r="P57" s="46"/>
      <c r="Q57" s="6"/>
      <c r="R57" s="6"/>
      <c r="S57" s="6"/>
      <c r="T57" s="6"/>
      <c r="U57" s="6"/>
      <c r="V57" s="106"/>
      <c r="W57" s="93"/>
      <c r="X57" s="93"/>
      <c r="Y57" s="93"/>
      <c r="Z57" s="93"/>
      <c r="AA57" s="93"/>
      <c r="AB57" s="93"/>
      <c r="AC57" s="93"/>
      <c r="AM57" s="6"/>
      <c r="AN57" s="6"/>
      <c r="AO57" s="6"/>
      <c r="AP57" s="6"/>
      <c r="AQ57" s="6"/>
      <c r="AR57" s="6"/>
      <c r="AS57" s="6"/>
      <c r="AT57" s="6"/>
      <c r="AU57" s="6"/>
      <c r="AV57" s="6"/>
      <c r="AW57" s="6"/>
      <c r="AX57" s="6"/>
      <c r="AY57" s="6"/>
      <c r="AZ57" s="6"/>
      <c r="BA57" s="6"/>
      <c r="BB57" s="6"/>
    </row>
    <row r="58" spans="1:54">
      <c r="A58" s="6"/>
      <c r="B58" s="6"/>
      <c r="C58" s="6"/>
      <c r="D58" s="46"/>
      <c r="E58" s="6"/>
      <c r="F58" s="6"/>
      <c r="G58" s="6"/>
      <c r="I58" s="6"/>
    </row>
  </sheetData>
  <mergeCells count="63">
    <mergeCell ref="A2:F2"/>
    <mergeCell ref="H8:H9"/>
    <mergeCell ref="G8:G9"/>
    <mergeCell ref="Q3:U3"/>
    <mergeCell ref="A5:B5"/>
    <mergeCell ref="C5:D5"/>
    <mergeCell ref="E5:E7"/>
    <mergeCell ref="N5:P5"/>
    <mergeCell ref="Q5:T5"/>
    <mergeCell ref="A6:B7"/>
    <mergeCell ref="C6:D7"/>
    <mergeCell ref="N6:P6"/>
    <mergeCell ref="B8:B9"/>
    <mergeCell ref="C8:C9"/>
    <mergeCell ref="N8:N9"/>
    <mergeCell ref="P8:P9"/>
    <mergeCell ref="W7:X7"/>
    <mergeCell ref="Z7:AB7"/>
    <mergeCell ref="AD7:AE7"/>
    <mergeCell ref="Q6:Q7"/>
    <mergeCell ref="S6:S7"/>
    <mergeCell ref="T6:T7"/>
    <mergeCell ref="U6:U7"/>
    <mergeCell ref="W6:AB6"/>
    <mergeCell ref="R6:R7"/>
    <mergeCell ref="AG8:AG9"/>
    <mergeCell ref="AH8:AH9"/>
    <mergeCell ref="AI8:AI9"/>
    <mergeCell ref="AB8:AB9"/>
    <mergeCell ref="AD8:AD9"/>
    <mergeCell ref="AF8:AF9"/>
    <mergeCell ref="K6:K7"/>
    <mergeCell ref="J6:J7"/>
    <mergeCell ref="H6:H7"/>
    <mergeCell ref="T41:U41"/>
    <mergeCell ref="AE8:AE9"/>
    <mergeCell ref="T38:U38"/>
    <mergeCell ref="X8:X9"/>
    <mergeCell ref="Y8:Y9"/>
    <mergeCell ref="Z8:Z9"/>
    <mergeCell ref="AA8:AA9"/>
    <mergeCell ref="W8:W9"/>
    <mergeCell ref="U8:U9"/>
    <mergeCell ref="T8:T9"/>
    <mergeCell ref="T40:U40"/>
    <mergeCell ref="T39:U39"/>
    <mergeCell ref="AD6:AI6"/>
    <mergeCell ref="G6:G7"/>
    <mergeCell ref="Q8:Q9"/>
    <mergeCell ref="R8:R9"/>
    <mergeCell ref="S8:S9"/>
    <mergeCell ref="A3:B3"/>
    <mergeCell ref="O8:O9"/>
    <mergeCell ref="K8:K9"/>
    <mergeCell ref="J8:J9"/>
    <mergeCell ref="D8:D9"/>
    <mergeCell ref="E8:E9"/>
    <mergeCell ref="F8:F9"/>
    <mergeCell ref="C3:F3"/>
    <mergeCell ref="J5:K5"/>
    <mergeCell ref="I8:I9"/>
    <mergeCell ref="I6:I7"/>
    <mergeCell ref="G5:I5"/>
  </mergeCells>
  <dataValidations count="9">
    <dataValidation type="decimal" errorStyle="information" allowBlank="1" showInputMessage="1" showErrorMessage="1" error="This cell should only be filled in with a number" sqref="Y7">
      <formula1>0</formula1>
      <formula2>100</formula2>
    </dataValidation>
    <dataValidation type="decimal" errorStyle="information" allowBlank="1" showInputMessage="1" showErrorMessage="1" error="Cells in this column should only be filled in with a number" sqref="Q10:T34">
      <formula1>0</formula1>
      <formula2>100</formula2>
    </dataValidation>
    <dataValidation type="decimal" errorStyle="information" allowBlank="1" showInputMessage="1" showErrorMessage="1" error="Cells in this column should only be filled in with a number. Do not include the currency sign." sqref="P10:P34">
      <formula1>-99999999999999900000</formula1>
      <formula2>99999999999999900000</formula2>
    </dataValidation>
    <dataValidation errorStyle="information" allowBlank="1" showInputMessage="1" showErrorMessage="1" error="Cells in this column should only be filled in with a number." sqref="O10:O34"/>
    <dataValidation type="list" allowBlank="1" showInputMessage="1" showErrorMessage="1" error="Cells in this column should only be filled in with a whole number. This spreadsheet has been designed on the basis that outcomes will last for a maximum of 6 years." sqref="J10:J34">
      <formula1>$AL$7:$AL$12</formula1>
    </dataValidation>
    <dataValidation type="list" allowBlank="1" showInputMessage="1" showErrorMessage="1" error="Cells in this column should only be filled in with &quot;Period of activity&quot; or &quot;Period after&quot;." sqref="K10:K34">
      <formula1>$AK$7:$AK$8</formula1>
    </dataValidation>
    <dataValidation type="whole" errorStyle="information" allowBlank="1" showInputMessage="1" showErrorMessage="1" error="Cells in this column should only be filled in with a whole number." sqref="H10:H34">
      <formula1>0</formula1>
      <formula2>999999999</formula2>
    </dataValidation>
    <dataValidation type="decimal" errorStyle="information" allowBlank="1" showInputMessage="1" showErrorMessage="1" error="Cells in this column should only be filled in with a number. Do not include the currency sign." sqref="D10:D34">
      <formula1>0</formula1>
      <formula2>9999999999999990000</formula2>
    </dataValidation>
    <dataValidation type="whole" errorStyle="information" allowBlank="1" showInputMessage="1" showErrorMessage="1" error="Cells in this column should only be filled in with a whole number." sqref="B10:B34">
      <formula1>0</formula1>
      <formula2>99999999999999</formula2>
    </dataValidation>
  </dataValidations>
  <pageMargins left="0.70866141732283472" right="0.70866141732283472" top="0.74803149606299213" bottom="0.74803149606299213" header="0.31496062992125984" footer="0.31496062992125984"/>
  <pageSetup paperSize="9" scale="12" orientation="landscape" horizontalDpi="0" verticalDpi="0"/>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C000"/>
  </sheetPr>
  <dimension ref="A1:BX58"/>
  <sheetViews>
    <sheetView topLeftCell="N1" zoomScale="40" zoomScaleNormal="40" zoomScalePageLayoutView="40" workbookViewId="0">
      <selection activeCell="AR12" sqref="AR12"/>
    </sheetView>
  </sheetViews>
  <sheetFormatPr baseColWidth="10" defaultColWidth="9.1640625" defaultRowHeight="13" x14ac:dyDescent="0"/>
  <cols>
    <col min="1" max="1" width="20.5" style="31" customWidth="1"/>
    <col min="2" max="2" width="13.5" style="31" customWidth="1"/>
    <col min="3" max="3" width="23.33203125" style="31" customWidth="1"/>
    <col min="4" max="4" width="23.33203125" style="32" customWidth="1"/>
    <col min="5" max="5" width="21.6640625" style="31" customWidth="1"/>
    <col min="6" max="6" width="72.1640625" style="31" customWidth="1"/>
    <col min="7" max="7" width="60.1640625" style="31" customWidth="1"/>
    <col min="8" max="8" width="26.1640625" style="31" customWidth="1"/>
    <col min="9" max="9" width="22.83203125" style="31" customWidth="1"/>
    <col min="10" max="10" width="15.5" style="31" customWidth="1"/>
    <col min="11" max="11" width="24" style="31" customWidth="1"/>
    <col min="12" max="12" width="18.33203125" style="31" hidden="1" customWidth="1"/>
    <col min="13" max="13" width="15.5" style="31" hidden="1" customWidth="1"/>
    <col min="14" max="14" width="75" style="31" customWidth="1"/>
    <col min="15" max="15" width="28.5" style="32" customWidth="1"/>
    <col min="16" max="17" width="18.5" style="31" customWidth="1"/>
    <col min="18" max="18" width="17.6640625" style="31" customWidth="1"/>
    <col min="19" max="19" width="17.5" style="31" customWidth="1"/>
    <col min="20" max="20" width="20.1640625" style="31" customWidth="1"/>
    <col min="21" max="21" width="8" style="43" customWidth="1"/>
    <col min="22" max="22" width="14.33203125" style="37" customWidth="1"/>
    <col min="23" max="24" width="12.83203125" style="37" customWidth="1"/>
    <col min="25" max="25" width="14.5" style="37" customWidth="1"/>
    <col min="26" max="26" width="15.5" style="37" customWidth="1"/>
    <col min="27" max="27" width="12.83203125" style="37" customWidth="1"/>
    <col min="28" max="28" width="15.83203125" style="37" customWidth="1"/>
    <col min="29" max="33" width="6.83203125" style="31" hidden="1" customWidth="1"/>
    <col min="34" max="34" width="6.83203125" style="32" hidden="1" customWidth="1"/>
    <col min="35" max="35" width="9.1640625" style="6"/>
    <col min="36" max="36" width="17.33203125" style="6" hidden="1" customWidth="1"/>
    <col min="37" max="37" width="12.6640625" style="6" hidden="1" customWidth="1"/>
    <col min="38" max="76" width="9.1640625" style="7"/>
    <col min="77" max="16384" width="9.1640625" style="31"/>
  </cols>
  <sheetData>
    <row r="1" spans="1:76" s="134" customFormat="1" ht="33">
      <c r="A1" s="141" t="s">
        <v>147</v>
      </c>
      <c r="B1" s="142"/>
      <c r="C1" s="142"/>
      <c r="D1" s="142"/>
      <c r="E1" s="142"/>
      <c r="F1" s="142"/>
      <c r="G1" s="142"/>
      <c r="H1" s="143"/>
      <c r="I1" s="142"/>
      <c r="J1" s="143"/>
      <c r="K1" s="143"/>
      <c r="L1" s="143"/>
      <c r="M1" s="143"/>
      <c r="N1" s="143"/>
      <c r="O1" s="143"/>
      <c r="P1" s="143"/>
      <c r="Q1" s="143"/>
      <c r="R1" s="143"/>
      <c r="S1" s="143"/>
      <c r="T1" s="143"/>
      <c r="U1" s="143"/>
      <c r="V1" s="143"/>
      <c r="W1" s="143"/>
      <c r="X1" s="143"/>
      <c r="Y1" s="143"/>
      <c r="Z1" s="143"/>
      <c r="AA1" s="143"/>
      <c r="AB1" s="143"/>
      <c r="AC1" s="143"/>
      <c r="AD1" s="143"/>
      <c r="AE1" s="143"/>
      <c r="AF1" s="143"/>
      <c r="AG1" s="143"/>
      <c r="AH1" s="143"/>
      <c r="AI1" s="143"/>
      <c r="AJ1" s="143"/>
      <c r="AK1" s="143"/>
      <c r="AL1" s="143"/>
      <c r="AM1" s="143"/>
      <c r="AN1" s="143"/>
      <c r="AO1" s="143"/>
      <c r="AP1" s="143"/>
      <c r="AQ1" s="143"/>
      <c r="AR1" s="143"/>
      <c r="AS1" s="143"/>
      <c r="AT1" s="143"/>
      <c r="AU1" s="143"/>
      <c r="AV1" s="143"/>
      <c r="AW1" s="143"/>
      <c r="AX1" s="143"/>
      <c r="AY1" s="143"/>
      <c r="AZ1" s="143"/>
      <c r="BA1" s="143"/>
    </row>
    <row r="2" spans="1:76" s="135" customFormat="1" ht="48" customHeight="1">
      <c r="A2" s="244" t="s">
        <v>195</v>
      </c>
      <c r="B2" s="244"/>
      <c r="C2" s="244"/>
      <c r="D2" s="244"/>
      <c r="E2" s="244"/>
      <c r="F2" s="244"/>
      <c r="G2" s="144"/>
      <c r="O2" s="138"/>
      <c r="P2" s="138"/>
      <c r="Q2" s="138"/>
      <c r="R2" s="138"/>
      <c r="S2" s="138"/>
      <c r="T2" s="138"/>
      <c r="U2" s="138"/>
      <c r="V2" s="138"/>
      <c r="W2" s="138"/>
      <c r="X2" s="138"/>
      <c r="Y2" s="138"/>
      <c r="Z2" s="138"/>
      <c r="AA2" s="138"/>
      <c r="AB2" s="138"/>
      <c r="AC2" s="138"/>
      <c r="AD2" s="138"/>
      <c r="AE2" s="138"/>
      <c r="AF2" s="138"/>
      <c r="AG2" s="138"/>
      <c r="AH2" s="138"/>
      <c r="AI2" s="138"/>
      <c r="AJ2" s="138"/>
      <c r="AK2" s="138"/>
      <c r="AL2" s="138"/>
      <c r="AM2" s="138"/>
      <c r="AN2" s="138"/>
      <c r="AO2" s="138"/>
      <c r="AP2" s="138"/>
      <c r="AQ2" s="138"/>
      <c r="AR2" s="138"/>
      <c r="AS2" s="138"/>
      <c r="AT2" s="138"/>
      <c r="AU2" s="138"/>
      <c r="AV2" s="138"/>
      <c r="AW2" s="138"/>
      <c r="AX2" s="138"/>
      <c r="AY2" s="138"/>
      <c r="AZ2" s="138"/>
      <c r="BA2" s="138"/>
    </row>
    <row r="3" spans="1:76" s="12" customFormat="1" ht="16">
      <c r="A3" s="184" t="s">
        <v>22</v>
      </c>
      <c r="B3" s="185"/>
      <c r="C3" s="194" t="s">
        <v>23</v>
      </c>
      <c r="D3" s="195"/>
      <c r="E3" s="195"/>
      <c r="F3" s="222"/>
      <c r="G3" s="232"/>
      <c r="H3" s="233"/>
      <c r="I3" s="233"/>
      <c r="J3" s="233"/>
      <c r="K3" s="233"/>
      <c r="L3" s="233"/>
      <c r="M3" s="233"/>
      <c r="N3" s="233"/>
      <c r="O3" s="234"/>
      <c r="P3" s="216" t="s">
        <v>24</v>
      </c>
      <c r="Q3" s="216"/>
      <c r="R3" s="216"/>
      <c r="S3" s="216"/>
      <c r="T3" s="216"/>
      <c r="U3" s="8"/>
      <c r="V3" s="83"/>
      <c r="W3" s="83"/>
      <c r="X3" s="83"/>
      <c r="Y3" s="83"/>
      <c r="Z3" s="83"/>
      <c r="AA3" s="83"/>
      <c r="AB3" s="83"/>
      <c r="AC3" s="9"/>
      <c r="AD3" s="10"/>
      <c r="AE3" s="10"/>
      <c r="AF3" s="10"/>
      <c r="AG3" s="10"/>
      <c r="AH3" s="11"/>
    </row>
    <row r="4" spans="1:76" s="12" customFormat="1" ht="16">
      <c r="A4" s="9"/>
      <c r="B4" s="9"/>
      <c r="C4" s="10"/>
      <c r="D4" s="68"/>
      <c r="E4" s="10"/>
      <c r="F4" s="10"/>
      <c r="G4" s="10"/>
      <c r="H4" s="10"/>
      <c r="I4" s="10"/>
      <c r="J4" s="10"/>
      <c r="K4" s="10"/>
      <c r="L4" s="10"/>
      <c r="M4" s="10"/>
      <c r="N4" s="10"/>
      <c r="O4" s="10"/>
      <c r="P4" s="69"/>
      <c r="Q4" s="69"/>
      <c r="R4" s="10"/>
      <c r="S4" s="10"/>
      <c r="T4" s="10"/>
      <c r="U4" s="8"/>
      <c r="V4" s="83"/>
      <c r="W4" s="83"/>
      <c r="X4" s="83"/>
      <c r="Y4" s="83"/>
      <c r="Z4" s="83"/>
      <c r="AA4" s="83"/>
      <c r="AB4" s="83"/>
      <c r="AC4" s="9"/>
      <c r="AD4" s="10"/>
      <c r="AE4" s="10"/>
      <c r="AF4" s="10"/>
      <c r="AG4" s="10"/>
      <c r="AH4" s="11"/>
    </row>
    <row r="5" spans="1:76" s="12" customFormat="1" ht="18" customHeight="1">
      <c r="A5" s="258" t="s">
        <v>32</v>
      </c>
      <c r="B5" s="259"/>
      <c r="C5" s="194" t="s">
        <v>34</v>
      </c>
      <c r="D5" s="222"/>
      <c r="E5" s="223" t="s">
        <v>1</v>
      </c>
      <c r="F5" s="139" t="s">
        <v>36</v>
      </c>
      <c r="G5" s="232" t="s">
        <v>41</v>
      </c>
      <c r="H5" s="197"/>
      <c r="I5" s="235"/>
      <c r="J5" s="196" t="s">
        <v>38</v>
      </c>
      <c r="K5" s="235"/>
      <c r="L5" s="121"/>
      <c r="M5" s="116"/>
      <c r="N5" s="226" t="s">
        <v>42</v>
      </c>
      <c r="O5" s="226"/>
      <c r="P5" s="216" t="s">
        <v>46</v>
      </c>
      <c r="Q5" s="216"/>
      <c r="R5" s="216"/>
      <c r="S5" s="216"/>
      <c r="T5" s="115" t="s">
        <v>47</v>
      </c>
      <c r="U5" s="8"/>
      <c r="V5" s="83"/>
      <c r="W5" s="83"/>
      <c r="X5" s="83"/>
      <c r="Y5" s="83"/>
      <c r="Z5" s="83"/>
      <c r="AA5" s="83"/>
      <c r="AB5" s="83"/>
      <c r="AC5" s="9"/>
      <c r="AD5" s="10"/>
      <c r="AE5" s="10"/>
      <c r="AF5" s="10"/>
      <c r="AG5" s="10"/>
      <c r="AH5" s="11"/>
    </row>
    <row r="6" spans="1:76" s="17" customFormat="1" ht="36" customHeight="1">
      <c r="A6" s="250" t="s">
        <v>16</v>
      </c>
      <c r="B6" s="251"/>
      <c r="C6" s="246" t="s">
        <v>0</v>
      </c>
      <c r="D6" s="247"/>
      <c r="E6" s="224"/>
      <c r="F6" s="139" t="s">
        <v>37</v>
      </c>
      <c r="G6" s="236" t="s">
        <v>40</v>
      </c>
      <c r="H6" s="182" t="s">
        <v>176</v>
      </c>
      <c r="I6" s="182" t="s">
        <v>175</v>
      </c>
      <c r="J6" s="182" t="s">
        <v>39</v>
      </c>
      <c r="K6" s="182" t="s">
        <v>48</v>
      </c>
      <c r="L6" s="123"/>
      <c r="M6" s="123"/>
      <c r="N6" s="228" t="s">
        <v>122</v>
      </c>
      <c r="O6" s="226"/>
      <c r="P6" s="216" t="s">
        <v>19</v>
      </c>
      <c r="Q6" s="216" t="s">
        <v>18</v>
      </c>
      <c r="R6" s="216" t="s">
        <v>17</v>
      </c>
      <c r="S6" s="216" t="s">
        <v>60</v>
      </c>
      <c r="T6" s="216" t="s">
        <v>121</v>
      </c>
      <c r="U6" s="14"/>
      <c r="V6" s="238" t="s">
        <v>156</v>
      </c>
      <c r="W6" s="239"/>
      <c r="X6" s="239"/>
      <c r="Y6" s="239"/>
      <c r="Z6" s="239"/>
      <c r="AA6" s="240"/>
      <c r="AB6" s="69"/>
      <c r="AC6" s="206" t="s">
        <v>58</v>
      </c>
      <c r="AD6" s="207"/>
      <c r="AE6" s="207"/>
      <c r="AF6" s="207"/>
      <c r="AG6" s="207"/>
      <c r="AH6" s="208"/>
      <c r="AI6" s="15"/>
      <c r="AJ6" s="15" t="s">
        <v>108</v>
      </c>
      <c r="AK6" s="15" t="s">
        <v>109</v>
      </c>
      <c r="AL6" s="15"/>
      <c r="AM6" s="15"/>
      <c r="AN6" s="15"/>
      <c r="AO6" s="15"/>
      <c r="AP6" s="15"/>
      <c r="AQ6" s="15"/>
      <c r="AR6" s="15"/>
      <c r="AS6" s="15"/>
      <c r="AT6" s="15"/>
      <c r="AU6" s="15"/>
      <c r="AV6" s="15"/>
      <c r="AW6" s="15"/>
      <c r="AX6" s="15"/>
      <c r="AY6" s="15"/>
      <c r="AZ6" s="15"/>
      <c r="BA6" s="15"/>
    </row>
    <row r="7" spans="1:76" s="67" customFormat="1" ht="36" customHeight="1">
      <c r="A7" s="252"/>
      <c r="B7" s="253"/>
      <c r="C7" s="248"/>
      <c r="D7" s="249"/>
      <c r="E7" s="225"/>
      <c r="F7" s="140" t="s">
        <v>174</v>
      </c>
      <c r="G7" s="237"/>
      <c r="H7" s="182"/>
      <c r="I7" s="182"/>
      <c r="J7" s="182"/>
      <c r="K7" s="182"/>
      <c r="L7" s="127" t="s">
        <v>48</v>
      </c>
      <c r="M7" s="117"/>
      <c r="N7" s="119" t="s">
        <v>193</v>
      </c>
      <c r="O7" s="119" t="s">
        <v>180</v>
      </c>
      <c r="P7" s="216"/>
      <c r="Q7" s="216"/>
      <c r="R7" s="216"/>
      <c r="S7" s="216"/>
      <c r="T7" s="216"/>
      <c r="U7" s="64"/>
      <c r="V7" s="241"/>
      <c r="W7" s="242"/>
      <c r="X7" s="242"/>
      <c r="Y7" s="242"/>
      <c r="Z7" s="242"/>
      <c r="AA7" s="243"/>
      <c r="AB7" s="84"/>
      <c r="AC7" s="214"/>
      <c r="AD7" s="215"/>
      <c r="AE7" s="85"/>
      <c r="AF7" s="86"/>
      <c r="AG7" s="86"/>
      <c r="AH7" s="87"/>
      <c r="AI7" s="65"/>
      <c r="AJ7" s="65" t="s">
        <v>137</v>
      </c>
      <c r="AK7" s="79">
        <v>1</v>
      </c>
      <c r="AL7" s="65"/>
      <c r="AM7" s="65"/>
      <c r="AN7" s="65"/>
      <c r="AO7" s="65"/>
      <c r="AP7" s="65"/>
      <c r="AQ7" s="65"/>
      <c r="AR7" s="65"/>
      <c r="AS7" s="65"/>
      <c r="AT7" s="65"/>
      <c r="AU7" s="65"/>
      <c r="AV7" s="65"/>
      <c r="AW7" s="65"/>
      <c r="AX7" s="65"/>
      <c r="AY7" s="65"/>
      <c r="AZ7" s="65"/>
      <c r="BA7" s="65"/>
    </row>
    <row r="8" spans="1:76" s="67" customFormat="1" ht="37.5" customHeight="1">
      <c r="A8" s="120" t="s">
        <v>52</v>
      </c>
      <c r="B8" s="254" t="s">
        <v>33</v>
      </c>
      <c r="C8" s="192" t="s">
        <v>35</v>
      </c>
      <c r="D8" s="256" t="s">
        <v>54</v>
      </c>
      <c r="E8" s="192" t="s">
        <v>143</v>
      </c>
      <c r="F8" s="192" t="s">
        <v>173</v>
      </c>
      <c r="G8" s="245" t="s">
        <v>178</v>
      </c>
      <c r="H8" s="182" t="s">
        <v>179</v>
      </c>
      <c r="I8" s="182" t="s">
        <v>177</v>
      </c>
      <c r="J8" s="182" t="s">
        <v>114</v>
      </c>
      <c r="K8" s="182" t="s">
        <v>142</v>
      </c>
      <c r="L8" s="127" t="s">
        <v>136</v>
      </c>
      <c r="M8" s="117"/>
      <c r="N8" s="230" t="s">
        <v>198</v>
      </c>
      <c r="O8" s="230" t="s">
        <v>183</v>
      </c>
      <c r="P8" s="183" t="s">
        <v>43</v>
      </c>
      <c r="Q8" s="183" t="s">
        <v>44</v>
      </c>
      <c r="R8" s="183" t="s">
        <v>45</v>
      </c>
      <c r="S8" s="183" t="s">
        <v>20</v>
      </c>
      <c r="T8" s="183" t="s">
        <v>53</v>
      </c>
      <c r="U8" s="64"/>
      <c r="V8" s="205" t="s">
        <v>132</v>
      </c>
      <c r="W8" s="205" t="s">
        <v>123</v>
      </c>
      <c r="X8" s="205" t="s">
        <v>6</v>
      </c>
      <c r="Y8" s="205" t="s">
        <v>7</v>
      </c>
      <c r="Z8" s="205" t="s">
        <v>8</v>
      </c>
      <c r="AA8" s="205" t="s">
        <v>9</v>
      </c>
      <c r="AB8" s="84"/>
      <c r="AC8" s="202"/>
      <c r="AD8" s="202"/>
      <c r="AE8" s="202"/>
      <c r="AF8" s="202"/>
      <c r="AG8" s="202"/>
      <c r="AH8" s="202"/>
      <c r="AI8" s="65"/>
      <c r="AJ8" s="65" t="s">
        <v>138</v>
      </c>
      <c r="AK8" s="79">
        <v>2</v>
      </c>
      <c r="AL8" s="65"/>
      <c r="AM8" s="65"/>
      <c r="AN8" s="65"/>
      <c r="AO8" s="65"/>
      <c r="AP8" s="65"/>
      <c r="AQ8" s="65"/>
      <c r="AR8" s="65"/>
      <c r="AS8" s="65"/>
      <c r="AT8" s="65"/>
      <c r="AU8" s="65"/>
      <c r="AV8" s="65"/>
      <c r="AW8" s="65"/>
      <c r="AX8" s="65"/>
      <c r="AY8" s="65"/>
      <c r="AZ8" s="65"/>
      <c r="BA8" s="65"/>
    </row>
    <row r="9" spans="1:76" s="67" customFormat="1" ht="90" customHeight="1">
      <c r="A9" s="120" t="s">
        <v>31</v>
      </c>
      <c r="B9" s="255"/>
      <c r="C9" s="193"/>
      <c r="D9" s="257"/>
      <c r="E9" s="193"/>
      <c r="F9" s="193"/>
      <c r="G9" s="237"/>
      <c r="H9" s="182"/>
      <c r="I9" s="182"/>
      <c r="J9" s="182"/>
      <c r="K9" s="182"/>
      <c r="L9" s="127"/>
      <c r="M9" s="117" t="s">
        <v>59</v>
      </c>
      <c r="N9" s="189"/>
      <c r="O9" s="231"/>
      <c r="P9" s="183"/>
      <c r="Q9" s="183"/>
      <c r="R9" s="183"/>
      <c r="S9" s="183"/>
      <c r="T9" s="183"/>
      <c r="U9" s="64"/>
      <c r="V9" s="205"/>
      <c r="W9" s="205"/>
      <c r="X9" s="205"/>
      <c r="Y9" s="205"/>
      <c r="Z9" s="205"/>
      <c r="AA9" s="205"/>
      <c r="AB9" s="84"/>
      <c r="AC9" s="203"/>
      <c r="AD9" s="203"/>
      <c r="AE9" s="203"/>
      <c r="AF9" s="203"/>
      <c r="AG9" s="203"/>
      <c r="AH9" s="203"/>
      <c r="AI9" s="65"/>
      <c r="AJ9" s="65"/>
      <c r="AK9" s="79">
        <v>3</v>
      </c>
      <c r="AL9" s="65"/>
      <c r="AM9" s="65"/>
      <c r="AN9" s="65"/>
      <c r="AO9" s="65"/>
      <c r="AP9" s="65"/>
      <c r="AQ9" s="65"/>
      <c r="AR9" s="65"/>
      <c r="AS9" s="65"/>
      <c r="AT9" s="65"/>
      <c r="AU9" s="65"/>
      <c r="AV9" s="65"/>
      <c r="AW9" s="65"/>
      <c r="AX9" s="65"/>
      <c r="AY9" s="65"/>
      <c r="AZ9" s="65"/>
      <c r="BA9" s="65"/>
    </row>
    <row r="10" spans="1:76" s="29" customFormat="1">
      <c r="A10" s="56"/>
      <c r="B10" s="56"/>
      <c r="C10" s="56"/>
      <c r="D10" s="56"/>
      <c r="E10" s="56"/>
      <c r="F10" s="57"/>
      <c r="G10" s="57"/>
      <c r="H10" s="57"/>
      <c r="I10" s="57"/>
      <c r="J10" s="80">
        <v>1</v>
      </c>
      <c r="K10" s="57"/>
      <c r="L10" s="77">
        <f t="shared" ref="L10:L34" si="0">IF(K10="Period after",2,1)</f>
        <v>1</v>
      </c>
      <c r="M10" s="19">
        <f t="shared" ref="M10:M34" si="1">SUM(J10+L10)</f>
        <v>2</v>
      </c>
      <c r="N10" s="19"/>
      <c r="O10" s="20"/>
      <c r="P10" s="21">
        <v>0</v>
      </c>
      <c r="Q10" s="21">
        <v>0</v>
      </c>
      <c r="R10" s="21">
        <v>0</v>
      </c>
      <c r="S10" s="21">
        <v>0</v>
      </c>
      <c r="T10" s="60">
        <f t="shared" ref="T10:T34" si="2">(H10*(O10)*(1-P10)*(1-Q10)*(1-R10))</f>
        <v>0</v>
      </c>
      <c r="U10" s="23"/>
      <c r="V10" s="24">
        <f t="shared" ref="V10:V34" si="3">IF(L10=1,AC10,0)</f>
        <v>0</v>
      </c>
      <c r="W10" s="25">
        <f t="shared" ref="W10:W34" si="4">IF(L10=2,AC10, AD10*(1-S10))</f>
        <v>0</v>
      </c>
      <c r="X10" s="24">
        <f t="shared" ref="X10:X34" si="5">IF(M10&gt;3,W10,0)*(1-S10)</f>
        <v>0</v>
      </c>
      <c r="Y10" s="24">
        <f t="shared" ref="Y10:Y34" si="6">IF(M10&gt;4,X10,0)*(1-S10)</f>
        <v>0</v>
      </c>
      <c r="Z10" s="24">
        <f t="shared" ref="Z10:Z34" si="7">IF(M10&gt;5,Y10,0)*(1-S10)</f>
        <v>0</v>
      </c>
      <c r="AA10" s="24">
        <f t="shared" ref="AA10:AA34" si="8">IF(M10&gt;6,Z10,0)*(1-S10)</f>
        <v>0</v>
      </c>
      <c r="AB10" s="88"/>
      <c r="AC10" s="89">
        <f t="shared" ref="AC10:AC34" si="9">IF(J10&gt;=0,T10,0)</f>
        <v>0</v>
      </c>
      <c r="AD10" s="89">
        <f t="shared" ref="AD10:AD34" si="10">IF(J10=1,0,T10)</f>
        <v>0</v>
      </c>
      <c r="AE10" s="89">
        <f t="shared" ref="AE10:AE34" si="11">IF(J10&gt;1,AD10,0)*(1-S10)</f>
        <v>0</v>
      </c>
      <c r="AF10" s="89">
        <f t="shared" ref="AF10:AF34" si="12">IF(J10&gt;2,AE10,0)*(1-S10)</f>
        <v>0</v>
      </c>
      <c r="AG10" s="89">
        <f t="shared" ref="AG10:AG34" si="13">IF(J10&gt;3,AF10,0)*(1-S10)</f>
        <v>0</v>
      </c>
      <c r="AH10" s="89">
        <f t="shared" ref="AH10:AH34" si="14">IF(J10&gt;4,AG10,0)*(1-S10)</f>
        <v>0</v>
      </c>
      <c r="AI10" s="26"/>
      <c r="AJ10" s="27"/>
      <c r="AK10" s="53">
        <v>4</v>
      </c>
      <c r="AL10" s="27"/>
      <c r="AM10" s="27"/>
      <c r="AN10" s="27"/>
      <c r="AO10" s="27"/>
      <c r="AP10" s="27"/>
      <c r="AQ10" s="27"/>
      <c r="AR10" s="27"/>
      <c r="AS10" s="27"/>
      <c r="AT10" s="27"/>
      <c r="AU10" s="27"/>
      <c r="AV10" s="27"/>
      <c r="AW10" s="27"/>
      <c r="AX10" s="27"/>
      <c r="AY10" s="27"/>
      <c r="AZ10" s="27"/>
      <c r="BA10" s="27"/>
      <c r="BB10" s="28"/>
      <c r="BC10" s="28"/>
      <c r="BD10" s="28"/>
      <c r="BE10" s="28"/>
      <c r="BF10" s="28"/>
      <c r="BG10" s="28"/>
      <c r="BH10" s="28"/>
      <c r="BI10" s="28"/>
      <c r="BJ10" s="28"/>
      <c r="BK10" s="28"/>
      <c r="BL10" s="28"/>
      <c r="BM10" s="28"/>
      <c r="BN10" s="28"/>
      <c r="BO10" s="28"/>
      <c r="BP10" s="28"/>
      <c r="BQ10" s="28"/>
      <c r="BR10" s="28"/>
      <c r="BS10" s="28"/>
      <c r="BT10" s="28"/>
      <c r="BU10" s="28"/>
      <c r="BV10" s="28"/>
      <c r="BW10" s="28"/>
      <c r="BX10" s="28"/>
    </row>
    <row r="11" spans="1:76" s="29" customFormat="1">
      <c r="A11" s="18"/>
      <c r="B11" s="18"/>
      <c r="C11" s="18"/>
      <c r="D11" s="18"/>
      <c r="E11" s="18"/>
      <c r="F11" s="19"/>
      <c r="G11" s="19"/>
      <c r="H11" s="19"/>
      <c r="I11" s="19"/>
      <c r="J11" s="80">
        <v>1</v>
      </c>
      <c r="K11" s="19"/>
      <c r="L11" s="77">
        <f t="shared" si="0"/>
        <v>1</v>
      </c>
      <c r="M11" s="19">
        <f t="shared" si="1"/>
        <v>2</v>
      </c>
      <c r="N11" s="19"/>
      <c r="O11" s="20"/>
      <c r="P11" s="21">
        <v>0</v>
      </c>
      <c r="Q11" s="21">
        <v>0</v>
      </c>
      <c r="R11" s="21">
        <v>0</v>
      </c>
      <c r="S11" s="21">
        <v>0</v>
      </c>
      <c r="T11" s="22">
        <f t="shared" si="2"/>
        <v>0</v>
      </c>
      <c r="U11" s="23"/>
      <c r="V11" s="24">
        <f t="shared" si="3"/>
        <v>0</v>
      </c>
      <c r="W11" s="25">
        <f t="shared" si="4"/>
        <v>0</v>
      </c>
      <c r="X11" s="24">
        <f t="shared" si="5"/>
        <v>0</v>
      </c>
      <c r="Y11" s="24">
        <f t="shared" si="6"/>
        <v>0</v>
      </c>
      <c r="Z11" s="24">
        <f t="shared" si="7"/>
        <v>0</v>
      </c>
      <c r="AA11" s="24">
        <f t="shared" si="8"/>
        <v>0</v>
      </c>
      <c r="AB11" s="88"/>
      <c r="AC11" s="89">
        <f t="shared" si="9"/>
        <v>0</v>
      </c>
      <c r="AD11" s="89">
        <f t="shared" si="10"/>
        <v>0</v>
      </c>
      <c r="AE11" s="89">
        <f t="shared" si="11"/>
        <v>0</v>
      </c>
      <c r="AF11" s="89">
        <f t="shared" si="12"/>
        <v>0</v>
      </c>
      <c r="AG11" s="89">
        <f t="shared" si="13"/>
        <v>0</v>
      </c>
      <c r="AH11" s="89">
        <f t="shared" si="14"/>
        <v>0</v>
      </c>
      <c r="AI11" s="26"/>
      <c r="AJ11" s="27"/>
      <c r="AK11" s="53">
        <v>5</v>
      </c>
      <c r="AL11" s="27"/>
      <c r="AM11" s="27"/>
      <c r="AN11" s="27"/>
      <c r="AO11" s="27"/>
      <c r="AP11" s="27"/>
      <c r="AQ11" s="27"/>
      <c r="AR11" s="27"/>
      <c r="AS11" s="27"/>
      <c r="AT11" s="27"/>
      <c r="AU11" s="27"/>
      <c r="AV11" s="27"/>
      <c r="AW11" s="27"/>
      <c r="AX11" s="27"/>
      <c r="AY11" s="27"/>
      <c r="AZ11" s="27"/>
      <c r="BA11" s="27"/>
      <c r="BB11" s="28"/>
      <c r="BC11" s="28"/>
      <c r="BD11" s="28"/>
      <c r="BE11" s="28"/>
      <c r="BF11" s="28"/>
      <c r="BG11" s="28"/>
      <c r="BH11" s="28"/>
      <c r="BI11" s="28"/>
      <c r="BJ11" s="28"/>
      <c r="BK11" s="28"/>
      <c r="BL11" s="28"/>
      <c r="BM11" s="28"/>
      <c r="BN11" s="28"/>
      <c r="BO11" s="28"/>
      <c r="BP11" s="28"/>
      <c r="BQ11" s="28"/>
      <c r="BR11" s="28"/>
      <c r="BS11" s="28"/>
      <c r="BT11" s="28"/>
      <c r="BU11" s="28"/>
      <c r="BV11" s="28"/>
      <c r="BW11" s="28"/>
      <c r="BX11" s="28"/>
    </row>
    <row r="12" spans="1:76" s="29" customFormat="1">
      <c r="A12" s="18"/>
      <c r="B12" s="18"/>
      <c r="C12" s="18"/>
      <c r="D12" s="18"/>
      <c r="E12" s="18"/>
      <c r="F12" s="19"/>
      <c r="G12" s="19"/>
      <c r="H12" s="19"/>
      <c r="I12" s="19"/>
      <c r="J12" s="80">
        <v>1</v>
      </c>
      <c r="K12" s="19"/>
      <c r="L12" s="77">
        <f t="shared" si="0"/>
        <v>1</v>
      </c>
      <c r="M12" s="19">
        <f t="shared" si="1"/>
        <v>2</v>
      </c>
      <c r="N12" s="61"/>
      <c r="O12" s="20"/>
      <c r="P12" s="21">
        <v>0</v>
      </c>
      <c r="Q12" s="21">
        <v>0</v>
      </c>
      <c r="R12" s="21">
        <v>0</v>
      </c>
      <c r="S12" s="21">
        <v>0</v>
      </c>
      <c r="T12" s="22">
        <f t="shared" si="2"/>
        <v>0</v>
      </c>
      <c r="U12" s="23"/>
      <c r="V12" s="24">
        <f t="shared" si="3"/>
        <v>0</v>
      </c>
      <c r="W12" s="25">
        <f t="shared" si="4"/>
        <v>0</v>
      </c>
      <c r="X12" s="24">
        <f t="shared" si="5"/>
        <v>0</v>
      </c>
      <c r="Y12" s="24">
        <f t="shared" si="6"/>
        <v>0</v>
      </c>
      <c r="Z12" s="24">
        <f t="shared" si="7"/>
        <v>0</v>
      </c>
      <c r="AA12" s="24">
        <f t="shared" si="8"/>
        <v>0</v>
      </c>
      <c r="AB12" s="88"/>
      <c r="AC12" s="89">
        <f t="shared" si="9"/>
        <v>0</v>
      </c>
      <c r="AD12" s="89">
        <f t="shared" si="10"/>
        <v>0</v>
      </c>
      <c r="AE12" s="89">
        <f t="shared" si="11"/>
        <v>0</v>
      </c>
      <c r="AF12" s="89">
        <f t="shared" si="12"/>
        <v>0</v>
      </c>
      <c r="AG12" s="89">
        <f t="shared" si="13"/>
        <v>0</v>
      </c>
      <c r="AH12" s="89">
        <f t="shared" si="14"/>
        <v>0</v>
      </c>
      <c r="AI12" s="26"/>
      <c r="AJ12" s="27"/>
      <c r="AK12" s="27">
        <v>6</v>
      </c>
      <c r="AL12" s="27"/>
      <c r="AM12" s="27"/>
      <c r="AN12" s="27"/>
      <c r="AO12" s="27"/>
      <c r="AP12" s="27"/>
      <c r="AQ12" s="27"/>
      <c r="AR12" s="27"/>
      <c r="AS12" s="27"/>
      <c r="AT12" s="27"/>
      <c r="AU12" s="27"/>
      <c r="AV12" s="27"/>
      <c r="AW12" s="27"/>
      <c r="AX12" s="27"/>
      <c r="AY12" s="27"/>
      <c r="AZ12" s="27"/>
      <c r="BA12" s="27"/>
      <c r="BB12" s="28"/>
      <c r="BC12" s="28"/>
      <c r="BD12" s="28"/>
      <c r="BE12" s="28"/>
      <c r="BF12" s="28"/>
      <c r="BG12" s="28"/>
      <c r="BH12" s="28"/>
      <c r="BI12" s="28"/>
      <c r="BJ12" s="28"/>
      <c r="BK12" s="28"/>
      <c r="BL12" s="28"/>
      <c r="BM12" s="28"/>
      <c r="BN12" s="28"/>
      <c r="BO12" s="28"/>
      <c r="BP12" s="28"/>
      <c r="BQ12" s="28"/>
      <c r="BR12" s="28"/>
      <c r="BS12" s="28"/>
      <c r="BT12" s="28"/>
      <c r="BU12" s="28"/>
      <c r="BV12" s="28"/>
      <c r="BW12" s="28"/>
      <c r="BX12" s="28"/>
    </row>
    <row r="13" spans="1:76" s="29" customFormat="1">
      <c r="A13" s="19"/>
      <c r="B13" s="19"/>
      <c r="C13" s="19"/>
      <c r="D13" s="19"/>
      <c r="E13" s="19"/>
      <c r="F13" s="19"/>
      <c r="G13" s="19"/>
      <c r="H13" s="19"/>
      <c r="I13" s="19"/>
      <c r="J13" s="80">
        <v>1</v>
      </c>
      <c r="K13" s="19"/>
      <c r="L13" s="77">
        <f t="shared" si="0"/>
        <v>1</v>
      </c>
      <c r="M13" s="19">
        <f t="shared" si="1"/>
        <v>2</v>
      </c>
      <c r="N13" s="62"/>
      <c r="O13" s="20"/>
      <c r="P13" s="21">
        <v>0</v>
      </c>
      <c r="Q13" s="21">
        <v>0</v>
      </c>
      <c r="R13" s="21">
        <v>0</v>
      </c>
      <c r="S13" s="21">
        <v>0</v>
      </c>
      <c r="T13" s="22">
        <f t="shared" si="2"/>
        <v>0</v>
      </c>
      <c r="U13" s="23"/>
      <c r="V13" s="24">
        <f t="shared" si="3"/>
        <v>0</v>
      </c>
      <c r="W13" s="25">
        <f t="shared" si="4"/>
        <v>0</v>
      </c>
      <c r="X13" s="24">
        <f t="shared" si="5"/>
        <v>0</v>
      </c>
      <c r="Y13" s="24">
        <f t="shared" si="6"/>
        <v>0</v>
      </c>
      <c r="Z13" s="24">
        <f t="shared" si="7"/>
        <v>0</v>
      </c>
      <c r="AA13" s="24">
        <f t="shared" si="8"/>
        <v>0</v>
      </c>
      <c r="AB13" s="88"/>
      <c r="AC13" s="89">
        <f t="shared" si="9"/>
        <v>0</v>
      </c>
      <c r="AD13" s="89">
        <f t="shared" si="10"/>
        <v>0</v>
      </c>
      <c r="AE13" s="89">
        <f t="shared" si="11"/>
        <v>0</v>
      </c>
      <c r="AF13" s="89">
        <f t="shared" si="12"/>
        <v>0</v>
      </c>
      <c r="AG13" s="89">
        <f t="shared" si="13"/>
        <v>0</v>
      </c>
      <c r="AH13" s="89">
        <f t="shared" si="14"/>
        <v>0</v>
      </c>
      <c r="AI13" s="26"/>
      <c r="AJ13" s="27"/>
      <c r="AK13" s="27"/>
      <c r="AL13" s="27"/>
      <c r="AM13" s="27"/>
      <c r="AN13" s="27"/>
      <c r="AO13" s="27"/>
      <c r="AP13" s="27"/>
      <c r="AQ13" s="27"/>
      <c r="AR13" s="27"/>
      <c r="AS13" s="27"/>
      <c r="AT13" s="27"/>
      <c r="AU13" s="27"/>
      <c r="AV13" s="27"/>
      <c r="AW13" s="27"/>
      <c r="AX13" s="27"/>
      <c r="AY13" s="27"/>
      <c r="AZ13" s="27"/>
      <c r="BA13" s="27"/>
      <c r="BB13" s="28"/>
      <c r="BC13" s="28"/>
      <c r="BD13" s="28"/>
      <c r="BE13" s="28"/>
      <c r="BF13" s="28"/>
      <c r="BG13" s="28"/>
      <c r="BH13" s="28"/>
      <c r="BI13" s="28"/>
      <c r="BJ13" s="28"/>
      <c r="BK13" s="28"/>
      <c r="BL13" s="28"/>
      <c r="BM13" s="28"/>
      <c r="BN13" s="28"/>
      <c r="BO13" s="28"/>
      <c r="BP13" s="28"/>
      <c r="BQ13" s="28"/>
      <c r="BR13" s="28"/>
      <c r="BS13" s="28"/>
      <c r="BT13" s="28"/>
      <c r="BU13" s="28"/>
      <c r="BV13" s="28"/>
      <c r="BW13" s="28"/>
      <c r="BX13" s="28"/>
    </row>
    <row r="14" spans="1:76" s="29" customFormat="1">
      <c r="A14" s="30"/>
      <c r="B14" s="30"/>
      <c r="C14" s="30"/>
      <c r="D14" s="30"/>
      <c r="E14" s="30"/>
      <c r="F14" s="19"/>
      <c r="G14" s="19"/>
      <c r="H14" s="19"/>
      <c r="I14" s="19"/>
      <c r="J14" s="80">
        <v>1</v>
      </c>
      <c r="K14" s="19"/>
      <c r="L14" s="77">
        <f t="shared" si="0"/>
        <v>1</v>
      </c>
      <c r="M14" s="19">
        <f t="shared" si="1"/>
        <v>2</v>
      </c>
      <c r="N14" s="63"/>
      <c r="O14" s="20"/>
      <c r="P14" s="21">
        <v>0</v>
      </c>
      <c r="Q14" s="21">
        <v>0</v>
      </c>
      <c r="R14" s="21">
        <v>0</v>
      </c>
      <c r="S14" s="21">
        <v>0</v>
      </c>
      <c r="T14" s="22">
        <f t="shared" si="2"/>
        <v>0</v>
      </c>
      <c r="U14" s="23"/>
      <c r="V14" s="24">
        <f t="shared" si="3"/>
        <v>0</v>
      </c>
      <c r="W14" s="25">
        <f t="shared" si="4"/>
        <v>0</v>
      </c>
      <c r="X14" s="24">
        <f t="shared" si="5"/>
        <v>0</v>
      </c>
      <c r="Y14" s="24">
        <f t="shared" si="6"/>
        <v>0</v>
      </c>
      <c r="Z14" s="24">
        <f t="shared" si="7"/>
        <v>0</v>
      </c>
      <c r="AA14" s="24">
        <f t="shared" si="8"/>
        <v>0</v>
      </c>
      <c r="AB14" s="88"/>
      <c r="AC14" s="89">
        <f t="shared" si="9"/>
        <v>0</v>
      </c>
      <c r="AD14" s="89">
        <f t="shared" si="10"/>
        <v>0</v>
      </c>
      <c r="AE14" s="89">
        <f t="shared" si="11"/>
        <v>0</v>
      </c>
      <c r="AF14" s="89">
        <f t="shared" si="12"/>
        <v>0</v>
      </c>
      <c r="AG14" s="89">
        <f t="shared" si="13"/>
        <v>0</v>
      </c>
      <c r="AH14" s="89">
        <f t="shared" si="14"/>
        <v>0</v>
      </c>
      <c r="AI14" s="26"/>
      <c r="AJ14" s="27"/>
      <c r="AK14" s="27"/>
      <c r="AL14" s="27"/>
      <c r="AM14" s="27"/>
      <c r="AN14" s="27"/>
      <c r="AO14" s="27"/>
      <c r="AP14" s="27"/>
      <c r="AQ14" s="27"/>
      <c r="AR14" s="27"/>
      <c r="AS14" s="27"/>
      <c r="AT14" s="27"/>
      <c r="AU14" s="27"/>
      <c r="AV14" s="27"/>
      <c r="AW14" s="27"/>
      <c r="AX14" s="27"/>
      <c r="AY14" s="27"/>
      <c r="AZ14" s="27"/>
      <c r="BA14" s="27"/>
      <c r="BB14" s="28"/>
      <c r="BC14" s="28"/>
      <c r="BD14" s="28"/>
      <c r="BE14" s="28"/>
      <c r="BF14" s="28"/>
      <c r="BG14" s="28"/>
      <c r="BH14" s="28"/>
      <c r="BI14" s="28"/>
      <c r="BJ14" s="28"/>
      <c r="BK14" s="28"/>
      <c r="BL14" s="28"/>
      <c r="BM14" s="28"/>
      <c r="BN14" s="28"/>
      <c r="BO14" s="28"/>
      <c r="BP14" s="28"/>
      <c r="BQ14" s="28"/>
      <c r="BR14" s="28"/>
      <c r="BS14" s="28"/>
      <c r="BT14" s="28"/>
      <c r="BU14" s="28"/>
      <c r="BV14" s="28"/>
      <c r="BW14" s="28"/>
      <c r="BX14" s="28"/>
    </row>
    <row r="15" spans="1:76" s="29" customFormat="1">
      <c r="A15" s="19"/>
      <c r="B15" s="19"/>
      <c r="C15" s="19"/>
      <c r="D15" s="20"/>
      <c r="E15" s="19"/>
      <c r="F15" s="19"/>
      <c r="G15" s="19"/>
      <c r="H15" s="19"/>
      <c r="I15" s="19"/>
      <c r="J15" s="80">
        <v>1</v>
      </c>
      <c r="K15" s="19"/>
      <c r="L15" s="77">
        <f t="shared" si="0"/>
        <v>1</v>
      </c>
      <c r="M15" s="19">
        <f t="shared" si="1"/>
        <v>2</v>
      </c>
      <c r="N15" s="57"/>
      <c r="O15" s="20"/>
      <c r="P15" s="21">
        <v>0</v>
      </c>
      <c r="Q15" s="21">
        <v>0</v>
      </c>
      <c r="R15" s="21">
        <v>0</v>
      </c>
      <c r="S15" s="21">
        <v>0</v>
      </c>
      <c r="T15" s="22">
        <f t="shared" si="2"/>
        <v>0</v>
      </c>
      <c r="U15" s="23"/>
      <c r="V15" s="24">
        <f t="shared" si="3"/>
        <v>0</v>
      </c>
      <c r="W15" s="25">
        <f t="shared" si="4"/>
        <v>0</v>
      </c>
      <c r="X15" s="24">
        <f t="shared" si="5"/>
        <v>0</v>
      </c>
      <c r="Y15" s="24">
        <f t="shared" si="6"/>
        <v>0</v>
      </c>
      <c r="Z15" s="24">
        <f t="shared" si="7"/>
        <v>0</v>
      </c>
      <c r="AA15" s="24">
        <f t="shared" si="8"/>
        <v>0</v>
      </c>
      <c r="AB15" s="88"/>
      <c r="AC15" s="89">
        <f t="shared" si="9"/>
        <v>0</v>
      </c>
      <c r="AD15" s="89">
        <f t="shared" si="10"/>
        <v>0</v>
      </c>
      <c r="AE15" s="89">
        <f t="shared" si="11"/>
        <v>0</v>
      </c>
      <c r="AF15" s="89">
        <f t="shared" si="12"/>
        <v>0</v>
      </c>
      <c r="AG15" s="89">
        <f t="shared" si="13"/>
        <v>0</v>
      </c>
      <c r="AH15" s="89">
        <f t="shared" si="14"/>
        <v>0</v>
      </c>
      <c r="AI15" s="26"/>
      <c r="AJ15" s="27"/>
      <c r="AK15" s="27"/>
      <c r="AL15" s="27"/>
      <c r="AM15" s="27"/>
      <c r="AN15" s="27"/>
      <c r="AO15" s="27"/>
      <c r="AP15" s="27"/>
      <c r="AQ15" s="27"/>
      <c r="AR15" s="27"/>
      <c r="AS15" s="27"/>
      <c r="AT15" s="27"/>
      <c r="AU15" s="27"/>
      <c r="AV15" s="27"/>
      <c r="AW15" s="27"/>
      <c r="AX15" s="27"/>
      <c r="AY15" s="27"/>
      <c r="AZ15" s="27"/>
      <c r="BA15" s="27"/>
      <c r="BB15" s="28"/>
      <c r="BC15" s="28"/>
      <c r="BD15" s="28"/>
      <c r="BE15" s="28"/>
      <c r="BF15" s="28"/>
      <c r="BG15" s="28"/>
      <c r="BH15" s="28"/>
      <c r="BI15" s="28"/>
      <c r="BJ15" s="28"/>
      <c r="BK15" s="28"/>
      <c r="BL15" s="28"/>
      <c r="BM15" s="28"/>
      <c r="BN15" s="28"/>
      <c r="BO15" s="28"/>
      <c r="BP15" s="28"/>
      <c r="BQ15" s="28"/>
      <c r="BR15" s="28"/>
      <c r="BS15" s="28"/>
      <c r="BT15" s="28"/>
      <c r="BU15" s="28"/>
      <c r="BV15" s="28"/>
      <c r="BW15" s="28"/>
      <c r="BX15" s="28"/>
    </row>
    <row r="16" spans="1:76" s="29" customFormat="1">
      <c r="A16" s="19"/>
      <c r="B16" s="19"/>
      <c r="C16" s="19"/>
      <c r="D16" s="20"/>
      <c r="E16" s="19"/>
      <c r="F16" s="19"/>
      <c r="G16" s="19"/>
      <c r="H16" s="19"/>
      <c r="I16" s="19"/>
      <c r="J16" s="80">
        <v>1</v>
      </c>
      <c r="K16" s="19"/>
      <c r="L16" s="77">
        <f t="shared" si="0"/>
        <v>1</v>
      </c>
      <c r="M16" s="19">
        <f t="shared" si="1"/>
        <v>2</v>
      </c>
      <c r="N16" s="19"/>
      <c r="O16" s="20"/>
      <c r="P16" s="21">
        <v>0</v>
      </c>
      <c r="Q16" s="21">
        <v>0</v>
      </c>
      <c r="R16" s="21">
        <v>0</v>
      </c>
      <c r="S16" s="21">
        <v>0</v>
      </c>
      <c r="T16" s="22">
        <f t="shared" si="2"/>
        <v>0</v>
      </c>
      <c r="U16" s="23"/>
      <c r="V16" s="24">
        <f t="shared" si="3"/>
        <v>0</v>
      </c>
      <c r="W16" s="25">
        <f t="shared" si="4"/>
        <v>0</v>
      </c>
      <c r="X16" s="24">
        <f t="shared" si="5"/>
        <v>0</v>
      </c>
      <c r="Y16" s="24">
        <f t="shared" si="6"/>
        <v>0</v>
      </c>
      <c r="Z16" s="24">
        <f t="shared" si="7"/>
        <v>0</v>
      </c>
      <c r="AA16" s="24">
        <f t="shared" si="8"/>
        <v>0</v>
      </c>
      <c r="AB16" s="88"/>
      <c r="AC16" s="89">
        <f t="shared" si="9"/>
        <v>0</v>
      </c>
      <c r="AD16" s="89">
        <f t="shared" si="10"/>
        <v>0</v>
      </c>
      <c r="AE16" s="89">
        <f t="shared" si="11"/>
        <v>0</v>
      </c>
      <c r="AF16" s="89">
        <f t="shared" si="12"/>
        <v>0</v>
      </c>
      <c r="AG16" s="89">
        <f t="shared" si="13"/>
        <v>0</v>
      </c>
      <c r="AH16" s="89">
        <f t="shared" si="14"/>
        <v>0</v>
      </c>
      <c r="AI16" s="26"/>
      <c r="AJ16" s="27"/>
      <c r="AK16" s="27"/>
      <c r="AL16" s="27"/>
      <c r="AM16" s="27"/>
      <c r="AN16" s="27"/>
      <c r="AO16" s="27"/>
      <c r="AP16" s="27"/>
      <c r="AQ16" s="27"/>
      <c r="AR16" s="27"/>
      <c r="AS16" s="27"/>
      <c r="AT16" s="27"/>
      <c r="AU16" s="27"/>
      <c r="AV16" s="27"/>
      <c r="AW16" s="27"/>
      <c r="AX16" s="27"/>
      <c r="AY16" s="27"/>
      <c r="AZ16" s="27"/>
      <c r="BA16" s="27"/>
      <c r="BB16" s="28"/>
      <c r="BC16" s="28"/>
      <c r="BD16" s="28"/>
      <c r="BE16" s="28"/>
      <c r="BF16" s="28"/>
      <c r="BG16" s="28"/>
      <c r="BH16" s="28"/>
      <c r="BI16" s="28"/>
      <c r="BJ16" s="28"/>
      <c r="BK16" s="28"/>
      <c r="BL16" s="28"/>
      <c r="BM16" s="28"/>
      <c r="BN16" s="28"/>
      <c r="BO16" s="28"/>
      <c r="BP16" s="28"/>
      <c r="BQ16" s="28"/>
      <c r="BR16" s="28"/>
      <c r="BS16" s="28"/>
      <c r="BT16" s="28"/>
      <c r="BU16" s="28"/>
      <c r="BV16" s="28"/>
      <c r="BW16" s="28"/>
      <c r="BX16" s="28"/>
    </row>
    <row r="17" spans="1:76" s="29" customFormat="1">
      <c r="A17" s="19"/>
      <c r="B17" s="19"/>
      <c r="C17" s="19"/>
      <c r="D17" s="20"/>
      <c r="E17" s="19"/>
      <c r="F17" s="19"/>
      <c r="G17" s="19"/>
      <c r="H17" s="19"/>
      <c r="I17" s="19"/>
      <c r="J17" s="80">
        <v>1</v>
      </c>
      <c r="K17" s="19"/>
      <c r="L17" s="77">
        <f t="shared" si="0"/>
        <v>1</v>
      </c>
      <c r="M17" s="19">
        <f t="shared" si="1"/>
        <v>2</v>
      </c>
      <c r="N17" s="19"/>
      <c r="O17" s="20"/>
      <c r="P17" s="21">
        <v>0</v>
      </c>
      <c r="Q17" s="21">
        <v>0</v>
      </c>
      <c r="R17" s="21">
        <v>0</v>
      </c>
      <c r="S17" s="21">
        <v>0</v>
      </c>
      <c r="T17" s="22">
        <f t="shared" si="2"/>
        <v>0</v>
      </c>
      <c r="U17" s="23"/>
      <c r="V17" s="24">
        <f t="shared" si="3"/>
        <v>0</v>
      </c>
      <c r="W17" s="25">
        <f t="shared" si="4"/>
        <v>0</v>
      </c>
      <c r="X17" s="24">
        <f t="shared" si="5"/>
        <v>0</v>
      </c>
      <c r="Y17" s="24">
        <f t="shared" si="6"/>
        <v>0</v>
      </c>
      <c r="Z17" s="24">
        <f t="shared" si="7"/>
        <v>0</v>
      </c>
      <c r="AA17" s="24">
        <f t="shared" si="8"/>
        <v>0</v>
      </c>
      <c r="AB17" s="88"/>
      <c r="AC17" s="89">
        <f t="shared" si="9"/>
        <v>0</v>
      </c>
      <c r="AD17" s="89">
        <f t="shared" si="10"/>
        <v>0</v>
      </c>
      <c r="AE17" s="89">
        <f t="shared" si="11"/>
        <v>0</v>
      </c>
      <c r="AF17" s="89">
        <f t="shared" si="12"/>
        <v>0</v>
      </c>
      <c r="AG17" s="89">
        <f t="shared" si="13"/>
        <v>0</v>
      </c>
      <c r="AH17" s="89">
        <f t="shared" si="14"/>
        <v>0</v>
      </c>
      <c r="AI17" s="26"/>
      <c r="AJ17" s="27"/>
      <c r="AK17" s="27"/>
      <c r="AL17" s="27"/>
      <c r="AM17" s="27"/>
      <c r="AN17" s="27"/>
      <c r="AO17" s="27"/>
      <c r="AP17" s="27"/>
      <c r="AQ17" s="27"/>
      <c r="AR17" s="27"/>
      <c r="AS17" s="27"/>
      <c r="AT17" s="27"/>
      <c r="AU17" s="27"/>
      <c r="AV17" s="27"/>
      <c r="AW17" s="27"/>
      <c r="AX17" s="27"/>
      <c r="AY17" s="27"/>
      <c r="AZ17" s="27"/>
      <c r="BA17" s="27"/>
      <c r="BB17" s="28"/>
      <c r="BC17" s="28"/>
      <c r="BD17" s="28"/>
      <c r="BE17" s="28"/>
      <c r="BF17" s="28"/>
      <c r="BG17" s="28"/>
      <c r="BH17" s="28"/>
      <c r="BI17" s="28"/>
      <c r="BJ17" s="28"/>
      <c r="BK17" s="28"/>
      <c r="BL17" s="28"/>
      <c r="BM17" s="28"/>
      <c r="BN17" s="28"/>
      <c r="BO17" s="28"/>
      <c r="BP17" s="28"/>
      <c r="BQ17" s="28"/>
      <c r="BR17" s="28"/>
      <c r="BS17" s="28"/>
      <c r="BT17" s="28"/>
      <c r="BU17" s="28"/>
      <c r="BV17" s="28"/>
      <c r="BW17" s="28"/>
      <c r="BX17" s="28"/>
    </row>
    <row r="18" spans="1:76" s="29" customFormat="1">
      <c r="A18" s="19"/>
      <c r="B18" s="19"/>
      <c r="C18" s="19"/>
      <c r="D18" s="20"/>
      <c r="E18" s="19"/>
      <c r="F18" s="19"/>
      <c r="G18" s="19"/>
      <c r="H18" s="19"/>
      <c r="I18" s="19"/>
      <c r="J18" s="80">
        <v>1</v>
      </c>
      <c r="K18" s="19"/>
      <c r="L18" s="77">
        <f t="shared" si="0"/>
        <v>1</v>
      </c>
      <c r="M18" s="19">
        <f t="shared" si="1"/>
        <v>2</v>
      </c>
      <c r="N18" s="19"/>
      <c r="O18" s="20"/>
      <c r="P18" s="21">
        <v>0</v>
      </c>
      <c r="Q18" s="21">
        <v>0</v>
      </c>
      <c r="R18" s="21">
        <v>0</v>
      </c>
      <c r="S18" s="21">
        <v>0</v>
      </c>
      <c r="T18" s="22">
        <f t="shared" si="2"/>
        <v>0</v>
      </c>
      <c r="U18" s="23"/>
      <c r="V18" s="24">
        <f t="shared" si="3"/>
        <v>0</v>
      </c>
      <c r="W18" s="25">
        <f t="shared" si="4"/>
        <v>0</v>
      </c>
      <c r="X18" s="24">
        <f t="shared" si="5"/>
        <v>0</v>
      </c>
      <c r="Y18" s="24">
        <f t="shared" si="6"/>
        <v>0</v>
      </c>
      <c r="Z18" s="24">
        <f t="shared" si="7"/>
        <v>0</v>
      </c>
      <c r="AA18" s="24">
        <f t="shared" si="8"/>
        <v>0</v>
      </c>
      <c r="AB18" s="88"/>
      <c r="AC18" s="89">
        <f t="shared" si="9"/>
        <v>0</v>
      </c>
      <c r="AD18" s="89">
        <f t="shared" si="10"/>
        <v>0</v>
      </c>
      <c r="AE18" s="89">
        <f t="shared" si="11"/>
        <v>0</v>
      </c>
      <c r="AF18" s="89">
        <f t="shared" si="12"/>
        <v>0</v>
      </c>
      <c r="AG18" s="89">
        <f t="shared" si="13"/>
        <v>0</v>
      </c>
      <c r="AH18" s="89">
        <f t="shared" si="14"/>
        <v>0</v>
      </c>
      <c r="AI18" s="26"/>
      <c r="AJ18" s="27"/>
      <c r="AK18" s="27"/>
      <c r="AL18" s="27"/>
      <c r="AM18" s="27"/>
      <c r="AN18" s="27"/>
      <c r="AO18" s="27"/>
      <c r="AP18" s="27"/>
      <c r="AQ18" s="27"/>
      <c r="AR18" s="27"/>
      <c r="AS18" s="27"/>
      <c r="AT18" s="27"/>
      <c r="AU18" s="27"/>
      <c r="AV18" s="27"/>
      <c r="AW18" s="27"/>
      <c r="AX18" s="27"/>
      <c r="AY18" s="27"/>
      <c r="AZ18" s="27"/>
      <c r="BA18" s="27"/>
      <c r="BB18" s="28"/>
      <c r="BC18" s="28"/>
      <c r="BD18" s="28"/>
      <c r="BE18" s="28"/>
      <c r="BF18" s="28"/>
      <c r="BG18" s="28"/>
      <c r="BH18" s="28"/>
      <c r="BI18" s="28"/>
      <c r="BJ18" s="28"/>
      <c r="BK18" s="28"/>
      <c r="BL18" s="28"/>
      <c r="BM18" s="28"/>
      <c r="BN18" s="28"/>
      <c r="BO18" s="28"/>
      <c r="BP18" s="28"/>
      <c r="BQ18" s="28"/>
      <c r="BR18" s="28"/>
      <c r="BS18" s="28"/>
      <c r="BT18" s="28"/>
      <c r="BU18" s="28"/>
      <c r="BV18" s="28"/>
      <c r="BW18" s="28"/>
      <c r="BX18" s="28"/>
    </row>
    <row r="19" spans="1:76" s="29" customFormat="1">
      <c r="A19" s="19"/>
      <c r="B19" s="19"/>
      <c r="C19" s="19"/>
      <c r="D19" s="20"/>
      <c r="E19" s="19"/>
      <c r="F19" s="19"/>
      <c r="G19" s="19"/>
      <c r="H19" s="19"/>
      <c r="I19" s="19"/>
      <c r="J19" s="80">
        <v>1</v>
      </c>
      <c r="K19" s="19"/>
      <c r="L19" s="77">
        <f t="shared" si="0"/>
        <v>1</v>
      </c>
      <c r="M19" s="19">
        <f t="shared" si="1"/>
        <v>2</v>
      </c>
      <c r="N19" s="19"/>
      <c r="O19" s="20"/>
      <c r="P19" s="21">
        <v>0</v>
      </c>
      <c r="Q19" s="21">
        <v>0</v>
      </c>
      <c r="R19" s="21">
        <v>0</v>
      </c>
      <c r="S19" s="21">
        <v>0</v>
      </c>
      <c r="T19" s="22">
        <f t="shared" si="2"/>
        <v>0</v>
      </c>
      <c r="U19" s="23"/>
      <c r="V19" s="24">
        <f t="shared" si="3"/>
        <v>0</v>
      </c>
      <c r="W19" s="25">
        <f t="shared" si="4"/>
        <v>0</v>
      </c>
      <c r="X19" s="24">
        <f t="shared" si="5"/>
        <v>0</v>
      </c>
      <c r="Y19" s="24">
        <f t="shared" si="6"/>
        <v>0</v>
      </c>
      <c r="Z19" s="24">
        <f t="shared" si="7"/>
        <v>0</v>
      </c>
      <c r="AA19" s="24">
        <f t="shared" si="8"/>
        <v>0</v>
      </c>
      <c r="AB19" s="88"/>
      <c r="AC19" s="89">
        <f t="shared" si="9"/>
        <v>0</v>
      </c>
      <c r="AD19" s="89">
        <f t="shared" si="10"/>
        <v>0</v>
      </c>
      <c r="AE19" s="89">
        <f t="shared" si="11"/>
        <v>0</v>
      </c>
      <c r="AF19" s="89">
        <f t="shared" si="12"/>
        <v>0</v>
      </c>
      <c r="AG19" s="89">
        <f t="shared" si="13"/>
        <v>0</v>
      </c>
      <c r="AH19" s="89">
        <f t="shared" si="14"/>
        <v>0</v>
      </c>
      <c r="AI19" s="26"/>
      <c r="AJ19" s="27"/>
      <c r="AK19" s="27"/>
      <c r="AL19" s="27"/>
      <c r="AM19" s="27"/>
      <c r="AN19" s="27"/>
      <c r="AO19" s="27"/>
      <c r="AP19" s="27"/>
      <c r="AQ19" s="27"/>
      <c r="AR19" s="27"/>
      <c r="AS19" s="27"/>
      <c r="AT19" s="27"/>
      <c r="AU19" s="27"/>
      <c r="AV19" s="27"/>
      <c r="AW19" s="27"/>
      <c r="AX19" s="27"/>
      <c r="AY19" s="27"/>
      <c r="AZ19" s="27"/>
      <c r="BA19" s="27"/>
      <c r="BB19" s="28"/>
      <c r="BC19" s="28"/>
      <c r="BD19" s="28"/>
      <c r="BE19" s="28"/>
      <c r="BF19" s="28"/>
      <c r="BG19" s="28"/>
      <c r="BH19" s="28"/>
      <c r="BI19" s="28"/>
      <c r="BJ19" s="28"/>
      <c r="BK19" s="28"/>
      <c r="BL19" s="28"/>
      <c r="BM19" s="28"/>
      <c r="BN19" s="28"/>
      <c r="BO19" s="28"/>
      <c r="BP19" s="28"/>
      <c r="BQ19" s="28"/>
      <c r="BR19" s="28"/>
      <c r="BS19" s="28"/>
      <c r="BT19" s="28"/>
      <c r="BU19" s="28"/>
      <c r="BV19" s="28"/>
      <c r="BW19" s="28"/>
      <c r="BX19" s="28"/>
    </row>
    <row r="20" spans="1:76" s="29" customFormat="1">
      <c r="A20" s="19"/>
      <c r="B20" s="19"/>
      <c r="C20" s="19"/>
      <c r="D20" s="20"/>
      <c r="E20" s="19"/>
      <c r="F20" s="19"/>
      <c r="G20" s="19"/>
      <c r="H20" s="19"/>
      <c r="I20" s="19"/>
      <c r="J20" s="80">
        <v>1</v>
      </c>
      <c r="K20" s="19"/>
      <c r="L20" s="77">
        <f t="shared" si="0"/>
        <v>1</v>
      </c>
      <c r="M20" s="19">
        <f t="shared" si="1"/>
        <v>2</v>
      </c>
      <c r="N20" s="19"/>
      <c r="O20" s="20"/>
      <c r="P20" s="21">
        <v>0</v>
      </c>
      <c r="Q20" s="21">
        <v>0</v>
      </c>
      <c r="R20" s="21">
        <v>0</v>
      </c>
      <c r="S20" s="21">
        <v>0</v>
      </c>
      <c r="T20" s="22">
        <f t="shared" si="2"/>
        <v>0</v>
      </c>
      <c r="U20" s="23"/>
      <c r="V20" s="24">
        <f t="shared" si="3"/>
        <v>0</v>
      </c>
      <c r="W20" s="25">
        <f t="shared" si="4"/>
        <v>0</v>
      </c>
      <c r="X20" s="24">
        <f t="shared" si="5"/>
        <v>0</v>
      </c>
      <c r="Y20" s="24">
        <f t="shared" si="6"/>
        <v>0</v>
      </c>
      <c r="Z20" s="24">
        <f t="shared" si="7"/>
        <v>0</v>
      </c>
      <c r="AA20" s="24">
        <f t="shared" si="8"/>
        <v>0</v>
      </c>
      <c r="AB20" s="88"/>
      <c r="AC20" s="89">
        <f t="shared" si="9"/>
        <v>0</v>
      </c>
      <c r="AD20" s="89">
        <f t="shared" si="10"/>
        <v>0</v>
      </c>
      <c r="AE20" s="89">
        <f t="shared" si="11"/>
        <v>0</v>
      </c>
      <c r="AF20" s="89">
        <f t="shared" si="12"/>
        <v>0</v>
      </c>
      <c r="AG20" s="89">
        <f t="shared" si="13"/>
        <v>0</v>
      </c>
      <c r="AH20" s="89">
        <f t="shared" si="14"/>
        <v>0</v>
      </c>
      <c r="AI20" s="26"/>
      <c r="AJ20" s="27"/>
      <c r="AK20" s="27"/>
      <c r="AL20" s="27"/>
      <c r="AM20" s="27"/>
      <c r="AN20" s="27"/>
      <c r="AO20" s="27"/>
      <c r="AP20" s="27"/>
      <c r="AQ20" s="27"/>
      <c r="AR20" s="27"/>
      <c r="AS20" s="27"/>
      <c r="AT20" s="27"/>
      <c r="AU20" s="27"/>
      <c r="AV20" s="27"/>
      <c r="AW20" s="27"/>
      <c r="AX20" s="27"/>
      <c r="AY20" s="27"/>
      <c r="AZ20" s="27"/>
      <c r="BA20" s="27"/>
      <c r="BB20" s="28"/>
      <c r="BC20" s="28"/>
      <c r="BD20" s="28"/>
      <c r="BE20" s="28"/>
      <c r="BF20" s="28"/>
      <c r="BG20" s="28"/>
      <c r="BH20" s="28"/>
      <c r="BI20" s="28"/>
      <c r="BJ20" s="28"/>
      <c r="BK20" s="28"/>
      <c r="BL20" s="28"/>
      <c r="BM20" s="28"/>
      <c r="BN20" s="28"/>
      <c r="BO20" s="28"/>
      <c r="BP20" s="28"/>
      <c r="BQ20" s="28"/>
      <c r="BR20" s="28"/>
      <c r="BS20" s="28"/>
      <c r="BT20" s="28"/>
      <c r="BU20" s="28"/>
      <c r="BV20" s="28"/>
      <c r="BW20" s="28"/>
      <c r="BX20" s="28"/>
    </row>
    <row r="21" spans="1:76" s="29" customFormat="1">
      <c r="A21" s="19"/>
      <c r="B21" s="19"/>
      <c r="C21" s="19"/>
      <c r="D21" s="20"/>
      <c r="E21" s="19"/>
      <c r="F21" s="19"/>
      <c r="G21" s="19"/>
      <c r="H21" s="19"/>
      <c r="I21" s="19"/>
      <c r="J21" s="80">
        <v>1</v>
      </c>
      <c r="K21" s="19"/>
      <c r="L21" s="77">
        <f t="shared" si="0"/>
        <v>1</v>
      </c>
      <c r="M21" s="19">
        <f t="shared" si="1"/>
        <v>2</v>
      </c>
      <c r="N21" s="19"/>
      <c r="O21" s="20"/>
      <c r="P21" s="21">
        <v>0</v>
      </c>
      <c r="Q21" s="21">
        <v>0</v>
      </c>
      <c r="R21" s="21">
        <v>0</v>
      </c>
      <c r="S21" s="21">
        <v>0</v>
      </c>
      <c r="T21" s="22">
        <f t="shared" si="2"/>
        <v>0</v>
      </c>
      <c r="U21" s="23"/>
      <c r="V21" s="24">
        <f t="shared" si="3"/>
        <v>0</v>
      </c>
      <c r="W21" s="25">
        <f t="shared" si="4"/>
        <v>0</v>
      </c>
      <c r="X21" s="24">
        <f t="shared" si="5"/>
        <v>0</v>
      </c>
      <c r="Y21" s="24">
        <f t="shared" si="6"/>
        <v>0</v>
      </c>
      <c r="Z21" s="24">
        <f t="shared" si="7"/>
        <v>0</v>
      </c>
      <c r="AA21" s="24">
        <f t="shared" si="8"/>
        <v>0</v>
      </c>
      <c r="AB21" s="88"/>
      <c r="AC21" s="89">
        <f t="shared" si="9"/>
        <v>0</v>
      </c>
      <c r="AD21" s="89">
        <f t="shared" si="10"/>
        <v>0</v>
      </c>
      <c r="AE21" s="89">
        <f t="shared" si="11"/>
        <v>0</v>
      </c>
      <c r="AF21" s="89">
        <f t="shared" si="12"/>
        <v>0</v>
      </c>
      <c r="AG21" s="89">
        <f t="shared" si="13"/>
        <v>0</v>
      </c>
      <c r="AH21" s="89">
        <f t="shared" si="14"/>
        <v>0</v>
      </c>
      <c r="AI21" s="26"/>
      <c r="AJ21" s="27"/>
      <c r="AK21" s="27"/>
      <c r="AL21" s="27"/>
      <c r="AM21" s="27"/>
      <c r="AN21" s="27"/>
      <c r="AO21" s="27"/>
      <c r="AP21" s="27"/>
      <c r="AQ21" s="27"/>
      <c r="AR21" s="27"/>
      <c r="AS21" s="27"/>
      <c r="AT21" s="27"/>
      <c r="AU21" s="27"/>
      <c r="AV21" s="27"/>
      <c r="AW21" s="27"/>
      <c r="AX21" s="27"/>
      <c r="AY21" s="27"/>
      <c r="AZ21" s="27"/>
      <c r="BA21" s="27"/>
      <c r="BB21" s="28"/>
      <c r="BC21" s="28"/>
      <c r="BD21" s="28"/>
      <c r="BE21" s="28"/>
      <c r="BF21" s="28"/>
      <c r="BG21" s="28"/>
      <c r="BH21" s="28"/>
      <c r="BI21" s="28"/>
      <c r="BJ21" s="28"/>
      <c r="BK21" s="28"/>
      <c r="BL21" s="28"/>
      <c r="BM21" s="28"/>
      <c r="BN21" s="28"/>
      <c r="BO21" s="28"/>
      <c r="BP21" s="28"/>
      <c r="BQ21" s="28"/>
      <c r="BR21" s="28"/>
      <c r="BS21" s="28"/>
      <c r="BT21" s="28"/>
      <c r="BU21" s="28"/>
      <c r="BV21" s="28"/>
      <c r="BW21" s="28"/>
      <c r="BX21" s="28"/>
    </row>
    <row r="22" spans="1:76" s="29" customFormat="1">
      <c r="A22" s="19"/>
      <c r="B22" s="19"/>
      <c r="C22" s="19"/>
      <c r="D22" s="20"/>
      <c r="E22" s="19"/>
      <c r="F22" s="19"/>
      <c r="G22" s="19"/>
      <c r="H22" s="19"/>
      <c r="I22" s="19"/>
      <c r="J22" s="80">
        <v>1</v>
      </c>
      <c r="K22" s="19"/>
      <c r="L22" s="77">
        <f t="shared" si="0"/>
        <v>1</v>
      </c>
      <c r="M22" s="19">
        <f t="shared" si="1"/>
        <v>2</v>
      </c>
      <c r="N22" s="19"/>
      <c r="O22" s="20"/>
      <c r="P22" s="21">
        <v>0</v>
      </c>
      <c r="Q22" s="21">
        <v>0</v>
      </c>
      <c r="R22" s="21">
        <v>0</v>
      </c>
      <c r="S22" s="21">
        <v>0</v>
      </c>
      <c r="T22" s="22">
        <f t="shared" si="2"/>
        <v>0</v>
      </c>
      <c r="U22" s="23"/>
      <c r="V22" s="24">
        <f t="shared" si="3"/>
        <v>0</v>
      </c>
      <c r="W22" s="25">
        <f t="shared" si="4"/>
        <v>0</v>
      </c>
      <c r="X22" s="24">
        <f t="shared" si="5"/>
        <v>0</v>
      </c>
      <c r="Y22" s="24">
        <f t="shared" si="6"/>
        <v>0</v>
      </c>
      <c r="Z22" s="24">
        <f t="shared" si="7"/>
        <v>0</v>
      </c>
      <c r="AA22" s="24">
        <f t="shared" si="8"/>
        <v>0</v>
      </c>
      <c r="AB22" s="88"/>
      <c r="AC22" s="89">
        <f t="shared" si="9"/>
        <v>0</v>
      </c>
      <c r="AD22" s="89">
        <f t="shared" si="10"/>
        <v>0</v>
      </c>
      <c r="AE22" s="89">
        <f t="shared" si="11"/>
        <v>0</v>
      </c>
      <c r="AF22" s="89">
        <f t="shared" si="12"/>
        <v>0</v>
      </c>
      <c r="AG22" s="89">
        <f t="shared" si="13"/>
        <v>0</v>
      </c>
      <c r="AH22" s="89">
        <f t="shared" si="14"/>
        <v>0</v>
      </c>
      <c r="AI22" s="26"/>
      <c r="AJ22" s="27"/>
      <c r="AK22" s="27"/>
      <c r="AL22" s="27"/>
      <c r="AM22" s="27"/>
      <c r="AN22" s="27"/>
      <c r="AO22" s="27"/>
      <c r="AP22" s="27"/>
      <c r="AQ22" s="27"/>
      <c r="AR22" s="27"/>
      <c r="AS22" s="27"/>
      <c r="AT22" s="27"/>
      <c r="AU22" s="27"/>
      <c r="AV22" s="27"/>
      <c r="AW22" s="27"/>
      <c r="AX22" s="27"/>
      <c r="AY22" s="27"/>
      <c r="AZ22" s="27"/>
      <c r="BA22" s="27"/>
      <c r="BB22" s="28"/>
      <c r="BC22" s="28"/>
      <c r="BD22" s="28"/>
      <c r="BE22" s="28"/>
      <c r="BF22" s="28"/>
      <c r="BG22" s="28"/>
      <c r="BH22" s="28"/>
      <c r="BI22" s="28"/>
      <c r="BJ22" s="28"/>
      <c r="BK22" s="28"/>
      <c r="BL22" s="28"/>
      <c r="BM22" s="28"/>
      <c r="BN22" s="28"/>
      <c r="BO22" s="28"/>
      <c r="BP22" s="28"/>
      <c r="BQ22" s="28"/>
      <c r="BR22" s="28"/>
      <c r="BS22" s="28"/>
      <c r="BT22" s="28"/>
      <c r="BU22" s="28"/>
      <c r="BV22" s="28"/>
      <c r="BW22" s="28"/>
      <c r="BX22" s="28"/>
    </row>
    <row r="23" spans="1:76" s="29" customFormat="1">
      <c r="A23" s="19"/>
      <c r="B23" s="19"/>
      <c r="C23" s="19"/>
      <c r="D23" s="20"/>
      <c r="E23" s="19"/>
      <c r="F23" s="19"/>
      <c r="G23" s="19"/>
      <c r="H23" s="19"/>
      <c r="I23" s="19"/>
      <c r="J23" s="80">
        <v>1</v>
      </c>
      <c r="K23" s="19"/>
      <c r="L23" s="77">
        <f t="shared" si="0"/>
        <v>1</v>
      </c>
      <c r="M23" s="19">
        <f t="shared" si="1"/>
        <v>2</v>
      </c>
      <c r="N23" s="19"/>
      <c r="O23" s="20"/>
      <c r="P23" s="21">
        <v>0</v>
      </c>
      <c r="Q23" s="21">
        <v>0</v>
      </c>
      <c r="R23" s="21">
        <v>0</v>
      </c>
      <c r="S23" s="21">
        <v>0</v>
      </c>
      <c r="T23" s="22">
        <f t="shared" si="2"/>
        <v>0</v>
      </c>
      <c r="U23" s="23"/>
      <c r="V23" s="24">
        <f t="shared" si="3"/>
        <v>0</v>
      </c>
      <c r="W23" s="25">
        <f t="shared" si="4"/>
        <v>0</v>
      </c>
      <c r="X23" s="24">
        <f t="shared" si="5"/>
        <v>0</v>
      </c>
      <c r="Y23" s="24">
        <f t="shared" si="6"/>
        <v>0</v>
      </c>
      <c r="Z23" s="24">
        <f t="shared" si="7"/>
        <v>0</v>
      </c>
      <c r="AA23" s="24">
        <f t="shared" si="8"/>
        <v>0</v>
      </c>
      <c r="AB23" s="88"/>
      <c r="AC23" s="89">
        <f t="shared" si="9"/>
        <v>0</v>
      </c>
      <c r="AD23" s="89">
        <f t="shared" si="10"/>
        <v>0</v>
      </c>
      <c r="AE23" s="89">
        <f t="shared" si="11"/>
        <v>0</v>
      </c>
      <c r="AF23" s="89">
        <f t="shared" si="12"/>
        <v>0</v>
      </c>
      <c r="AG23" s="89">
        <f t="shared" si="13"/>
        <v>0</v>
      </c>
      <c r="AH23" s="89">
        <f t="shared" si="14"/>
        <v>0</v>
      </c>
      <c r="AI23" s="26"/>
      <c r="AJ23" s="27"/>
      <c r="AK23" s="27"/>
      <c r="AL23" s="27"/>
      <c r="AM23" s="27"/>
      <c r="AN23" s="27"/>
      <c r="AO23" s="27"/>
      <c r="AP23" s="27"/>
      <c r="AQ23" s="27"/>
      <c r="AR23" s="27"/>
      <c r="AS23" s="27"/>
      <c r="AT23" s="27"/>
      <c r="AU23" s="27"/>
      <c r="AV23" s="27"/>
      <c r="AW23" s="27"/>
      <c r="AX23" s="27"/>
      <c r="AY23" s="27"/>
      <c r="AZ23" s="27"/>
      <c r="BA23" s="27"/>
      <c r="BB23" s="28"/>
      <c r="BC23" s="28"/>
      <c r="BD23" s="28"/>
      <c r="BE23" s="28"/>
      <c r="BF23" s="28"/>
      <c r="BG23" s="28"/>
      <c r="BH23" s="28"/>
      <c r="BI23" s="28"/>
      <c r="BJ23" s="28"/>
      <c r="BK23" s="28"/>
      <c r="BL23" s="28"/>
      <c r="BM23" s="28"/>
      <c r="BN23" s="28"/>
      <c r="BO23" s="28"/>
      <c r="BP23" s="28"/>
      <c r="BQ23" s="28"/>
      <c r="BR23" s="28"/>
      <c r="BS23" s="28"/>
      <c r="BT23" s="28"/>
      <c r="BU23" s="28"/>
      <c r="BV23" s="28"/>
      <c r="BW23" s="28"/>
      <c r="BX23" s="28"/>
    </row>
    <row r="24" spans="1:76" s="29" customFormat="1">
      <c r="A24" s="19"/>
      <c r="B24" s="19"/>
      <c r="C24" s="19"/>
      <c r="D24" s="20"/>
      <c r="E24" s="19"/>
      <c r="F24" s="19"/>
      <c r="G24" s="19"/>
      <c r="H24" s="19"/>
      <c r="I24" s="19"/>
      <c r="J24" s="80">
        <v>1</v>
      </c>
      <c r="K24" s="19"/>
      <c r="L24" s="77">
        <f t="shared" si="0"/>
        <v>1</v>
      </c>
      <c r="M24" s="19">
        <f t="shared" si="1"/>
        <v>2</v>
      </c>
      <c r="N24" s="19"/>
      <c r="O24" s="20"/>
      <c r="P24" s="21">
        <v>0</v>
      </c>
      <c r="Q24" s="21">
        <v>0</v>
      </c>
      <c r="R24" s="21">
        <v>0</v>
      </c>
      <c r="S24" s="21">
        <v>0</v>
      </c>
      <c r="T24" s="22">
        <f t="shared" si="2"/>
        <v>0</v>
      </c>
      <c r="U24" s="23"/>
      <c r="V24" s="24">
        <f t="shared" si="3"/>
        <v>0</v>
      </c>
      <c r="W24" s="25">
        <f t="shared" si="4"/>
        <v>0</v>
      </c>
      <c r="X24" s="24">
        <f t="shared" si="5"/>
        <v>0</v>
      </c>
      <c r="Y24" s="24">
        <f t="shared" si="6"/>
        <v>0</v>
      </c>
      <c r="Z24" s="24">
        <f t="shared" si="7"/>
        <v>0</v>
      </c>
      <c r="AA24" s="24">
        <f t="shared" si="8"/>
        <v>0</v>
      </c>
      <c r="AB24" s="88"/>
      <c r="AC24" s="89">
        <f t="shared" si="9"/>
        <v>0</v>
      </c>
      <c r="AD24" s="89">
        <f t="shared" si="10"/>
        <v>0</v>
      </c>
      <c r="AE24" s="89">
        <f t="shared" si="11"/>
        <v>0</v>
      </c>
      <c r="AF24" s="89">
        <f t="shared" si="12"/>
        <v>0</v>
      </c>
      <c r="AG24" s="89">
        <f t="shared" si="13"/>
        <v>0</v>
      </c>
      <c r="AH24" s="89">
        <f t="shared" si="14"/>
        <v>0</v>
      </c>
      <c r="AI24" s="26"/>
      <c r="AJ24" s="27"/>
      <c r="AK24" s="27"/>
      <c r="AL24" s="27"/>
      <c r="AM24" s="27"/>
      <c r="AN24" s="27"/>
      <c r="AO24" s="27"/>
      <c r="AP24" s="27"/>
      <c r="AQ24" s="27"/>
      <c r="AR24" s="27"/>
      <c r="AS24" s="27"/>
      <c r="AT24" s="27"/>
      <c r="AU24" s="27"/>
      <c r="AV24" s="27"/>
      <c r="AW24" s="27"/>
      <c r="AX24" s="27"/>
      <c r="AY24" s="27"/>
      <c r="AZ24" s="27"/>
      <c r="BA24" s="27"/>
      <c r="BB24" s="28"/>
      <c r="BC24" s="28"/>
      <c r="BD24" s="28"/>
      <c r="BE24" s="28"/>
      <c r="BF24" s="28"/>
      <c r="BG24" s="28"/>
      <c r="BH24" s="28"/>
      <c r="BI24" s="28"/>
      <c r="BJ24" s="28"/>
      <c r="BK24" s="28"/>
      <c r="BL24" s="28"/>
      <c r="BM24" s="28"/>
      <c r="BN24" s="28"/>
      <c r="BO24" s="28"/>
      <c r="BP24" s="28"/>
      <c r="BQ24" s="28"/>
      <c r="BR24" s="28"/>
      <c r="BS24" s="28"/>
      <c r="BT24" s="28"/>
      <c r="BU24" s="28"/>
      <c r="BV24" s="28"/>
      <c r="BW24" s="28"/>
      <c r="BX24" s="28"/>
    </row>
    <row r="25" spans="1:76" s="29" customFormat="1">
      <c r="A25" s="19"/>
      <c r="B25" s="19"/>
      <c r="C25" s="19"/>
      <c r="D25" s="20"/>
      <c r="E25" s="19"/>
      <c r="F25" s="19"/>
      <c r="G25" s="19"/>
      <c r="H25" s="19"/>
      <c r="I25" s="19"/>
      <c r="J25" s="80">
        <v>1</v>
      </c>
      <c r="K25" s="19"/>
      <c r="L25" s="77">
        <f t="shared" si="0"/>
        <v>1</v>
      </c>
      <c r="M25" s="19">
        <f t="shared" si="1"/>
        <v>2</v>
      </c>
      <c r="N25" s="19"/>
      <c r="O25" s="20"/>
      <c r="P25" s="21">
        <v>0</v>
      </c>
      <c r="Q25" s="21">
        <v>0</v>
      </c>
      <c r="R25" s="21">
        <v>0</v>
      </c>
      <c r="S25" s="21">
        <v>0</v>
      </c>
      <c r="T25" s="22">
        <f t="shared" si="2"/>
        <v>0</v>
      </c>
      <c r="U25" s="23"/>
      <c r="V25" s="24">
        <f t="shared" si="3"/>
        <v>0</v>
      </c>
      <c r="W25" s="25">
        <f t="shared" si="4"/>
        <v>0</v>
      </c>
      <c r="X25" s="24">
        <f t="shared" si="5"/>
        <v>0</v>
      </c>
      <c r="Y25" s="24">
        <f t="shared" si="6"/>
        <v>0</v>
      </c>
      <c r="Z25" s="24">
        <f t="shared" si="7"/>
        <v>0</v>
      </c>
      <c r="AA25" s="24">
        <f t="shared" si="8"/>
        <v>0</v>
      </c>
      <c r="AB25" s="88"/>
      <c r="AC25" s="89">
        <f t="shared" si="9"/>
        <v>0</v>
      </c>
      <c r="AD25" s="89">
        <f t="shared" si="10"/>
        <v>0</v>
      </c>
      <c r="AE25" s="89">
        <f t="shared" si="11"/>
        <v>0</v>
      </c>
      <c r="AF25" s="89">
        <f t="shared" si="12"/>
        <v>0</v>
      </c>
      <c r="AG25" s="89">
        <f t="shared" si="13"/>
        <v>0</v>
      </c>
      <c r="AH25" s="89">
        <f t="shared" si="14"/>
        <v>0</v>
      </c>
      <c r="AI25" s="26"/>
      <c r="AJ25" s="27"/>
      <c r="AK25" s="27"/>
      <c r="AL25" s="27"/>
      <c r="AM25" s="27"/>
      <c r="AN25" s="27"/>
      <c r="AO25" s="27"/>
      <c r="AP25" s="27"/>
      <c r="AQ25" s="27"/>
      <c r="AR25" s="27"/>
      <c r="AS25" s="27"/>
      <c r="AT25" s="27"/>
      <c r="AU25" s="27"/>
      <c r="AV25" s="27"/>
      <c r="AW25" s="27"/>
      <c r="AX25" s="27"/>
      <c r="AY25" s="27"/>
      <c r="AZ25" s="27"/>
      <c r="BA25" s="27"/>
      <c r="BB25" s="28"/>
      <c r="BC25" s="28"/>
      <c r="BD25" s="28"/>
      <c r="BE25" s="28"/>
      <c r="BF25" s="28"/>
      <c r="BG25" s="28"/>
      <c r="BH25" s="28"/>
      <c r="BI25" s="28"/>
      <c r="BJ25" s="28"/>
      <c r="BK25" s="28"/>
      <c r="BL25" s="28"/>
      <c r="BM25" s="28"/>
      <c r="BN25" s="28"/>
      <c r="BO25" s="28"/>
      <c r="BP25" s="28"/>
      <c r="BQ25" s="28"/>
      <c r="BR25" s="28"/>
      <c r="BS25" s="28"/>
      <c r="BT25" s="28"/>
      <c r="BU25" s="28"/>
      <c r="BV25" s="28"/>
      <c r="BW25" s="28"/>
      <c r="BX25" s="28"/>
    </row>
    <row r="26" spans="1:76" s="29" customFormat="1">
      <c r="A26" s="19"/>
      <c r="B26" s="19"/>
      <c r="C26" s="19"/>
      <c r="D26" s="20"/>
      <c r="E26" s="19"/>
      <c r="F26" s="19"/>
      <c r="G26" s="19"/>
      <c r="H26" s="19"/>
      <c r="I26" s="19"/>
      <c r="J26" s="80">
        <v>1</v>
      </c>
      <c r="K26" s="19"/>
      <c r="L26" s="77">
        <f t="shared" si="0"/>
        <v>1</v>
      </c>
      <c r="M26" s="19">
        <f t="shared" si="1"/>
        <v>2</v>
      </c>
      <c r="N26" s="19"/>
      <c r="O26" s="20"/>
      <c r="P26" s="21">
        <v>0</v>
      </c>
      <c r="Q26" s="21">
        <v>0</v>
      </c>
      <c r="R26" s="21">
        <v>0</v>
      </c>
      <c r="S26" s="21">
        <v>0</v>
      </c>
      <c r="T26" s="22">
        <f t="shared" si="2"/>
        <v>0</v>
      </c>
      <c r="U26" s="23"/>
      <c r="V26" s="24">
        <f t="shared" si="3"/>
        <v>0</v>
      </c>
      <c r="W26" s="25">
        <f t="shared" si="4"/>
        <v>0</v>
      </c>
      <c r="X26" s="24">
        <f t="shared" si="5"/>
        <v>0</v>
      </c>
      <c r="Y26" s="24">
        <f t="shared" si="6"/>
        <v>0</v>
      </c>
      <c r="Z26" s="24">
        <f t="shared" si="7"/>
        <v>0</v>
      </c>
      <c r="AA26" s="24">
        <f t="shared" si="8"/>
        <v>0</v>
      </c>
      <c r="AB26" s="88"/>
      <c r="AC26" s="89">
        <f t="shared" si="9"/>
        <v>0</v>
      </c>
      <c r="AD26" s="89">
        <f t="shared" si="10"/>
        <v>0</v>
      </c>
      <c r="AE26" s="89">
        <f t="shared" si="11"/>
        <v>0</v>
      </c>
      <c r="AF26" s="89">
        <f t="shared" si="12"/>
        <v>0</v>
      </c>
      <c r="AG26" s="89">
        <f t="shared" si="13"/>
        <v>0</v>
      </c>
      <c r="AH26" s="89">
        <f t="shared" si="14"/>
        <v>0</v>
      </c>
      <c r="AI26" s="26"/>
      <c r="AJ26" s="27"/>
      <c r="AK26" s="27"/>
      <c r="AL26" s="27"/>
      <c r="AM26" s="27"/>
      <c r="AN26" s="27"/>
      <c r="AO26" s="27"/>
      <c r="AP26" s="27"/>
      <c r="AQ26" s="27"/>
      <c r="AR26" s="27"/>
      <c r="AS26" s="27"/>
      <c r="AT26" s="27"/>
      <c r="AU26" s="27"/>
      <c r="AV26" s="27"/>
      <c r="AW26" s="27"/>
      <c r="AX26" s="27"/>
      <c r="AY26" s="27"/>
      <c r="AZ26" s="27"/>
      <c r="BA26" s="27"/>
      <c r="BB26" s="28"/>
      <c r="BC26" s="28"/>
      <c r="BD26" s="28"/>
      <c r="BE26" s="28"/>
      <c r="BF26" s="28"/>
      <c r="BG26" s="28"/>
      <c r="BH26" s="28"/>
      <c r="BI26" s="28"/>
      <c r="BJ26" s="28"/>
      <c r="BK26" s="28"/>
      <c r="BL26" s="28"/>
      <c r="BM26" s="28"/>
      <c r="BN26" s="28"/>
      <c r="BO26" s="28"/>
      <c r="BP26" s="28"/>
      <c r="BQ26" s="28"/>
      <c r="BR26" s="28"/>
      <c r="BS26" s="28"/>
      <c r="BT26" s="28"/>
      <c r="BU26" s="28"/>
      <c r="BV26" s="28"/>
      <c r="BW26" s="28"/>
      <c r="BX26" s="28"/>
    </row>
    <row r="27" spans="1:76" s="29" customFormat="1">
      <c r="A27" s="19"/>
      <c r="B27" s="19"/>
      <c r="C27" s="19"/>
      <c r="D27" s="20"/>
      <c r="E27" s="19"/>
      <c r="F27" s="19"/>
      <c r="G27" s="19"/>
      <c r="H27" s="19"/>
      <c r="I27" s="19"/>
      <c r="J27" s="80">
        <v>1</v>
      </c>
      <c r="K27" s="19"/>
      <c r="L27" s="77">
        <f t="shared" si="0"/>
        <v>1</v>
      </c>
      <c r="M27" s="19">
        <f t="shared" si="1"/>
        <v>2</v>
      </c>
      <c r="N27" s="19"/>
      <c r="O27" s="20"/>
      <c r="P27" s="21">
        <v>0</v>
      </c>
      <c r="Q27" s="21">
        <v>0</v>
      </c>
      <c r="R27" s="21">
        <v>0</v>
      </c>
      <c r="S27" s="21">
        <v>0</v>
      </c>
      <c r="T27" s="22">
        <f t="shared" si="2"/>
        <v>0</v>
      </c>
      <c r="U27" s="23"/>
      <c r="V27" s="24">
        <f t="shared" si="3"/>
        <v>0</v>
      </c>
      <c r="W27" s="25">
        <f t="shared" si="4"/>
        <v>0</v>
      </c>
      <c r="X27" s="24">
        <f t="shared" si="5"/>
        <v>0</v>
      </c>
      <c r="Y27" s="24">
        <f t="shared" si="6"/>
        <v>0</v>
      </c>
      <c r="Z27" s="24">
        <f t="shared" si="7"/>
        <v>0</v>
      </c>
      <c r="AA27" s="24">
        <f t="shared" si="8"/>
        <v>0</v>
      </c>
      <c r="AB27" s="88"/>
      <c r="AC27" s="89">
        <f t="shared" si="9"/>
        <v>0</v>
      </c>
      <c r="AD27" s="89">
        <f t="shared" si="10"/>
        <v>0</v>
      </c>
      <c r="AE27" s="89">
        <f t="shared" si="11"/>
        <v>0</v>
      </c>
      <c r="AF27" s="89">
        <f t="shared" si="12"/>
        <v>0</v>
      </c>
      <c r="AG27" s="89">
        <f t="shared" si="13"/>
        <v>0</v>
      </c>
      <c r="AH27" s="89">
        <f t="shared" si="14"/>
        <v>0</v>
      </c>
      <c r="AI27" s="26"/>
      <c r="AJ27" s="27"/>
      <c r="AK27" s="27"/>
      <c r="AL27" s="27"/>
      <c r="AM27" s="27"/>
      <c r="AN27" s="27"/>
      <c r="AO27" s="27"/>
      <c r="AP27" s="27"/>
      <c r="AQ27" s="27"/>
      <c r="AR27" s="27"/>
      <c r="AS27" s="27"/>
      <c r="AT27" s="27"/>
      <c r="AU27" s="27"/>
      <c r="AV27" s="27"/>
      <c r="AW27" s="27"/>
      <c r="AX27" s="27"/>
      <c r="AY27" s="27"/>
      <c r="AZ27" s="27"/>
      <c r="BA27" s="27"/>
      <c r="BB27" s="28"/>
      <c r="BC27" s="28"/>
      <c r="BD27" s="28"/>
      <c r="BE27" s="28"/>
      <c r="BF27" s="28"/>
      <c r="BG27" s="28"/>
      <c r="BH27" s="28"/>
      <c r="BI27" s="28"/>
      <c r="BJ27" s="28"/>
      <c r="BK27" s="28"/>
      <c r="BL27" s="28"/>
      <c r="BM27" s="28"/>
      <c r="BN27" s="28"/>
      <c r="BO27" s="28"/>
      <c r="BP27" s="28"/>
      <c r="BQ27" s="28"/>
      <c r="BR27" s="28"/>
      <c r="BS27" s="28"/>
      <c r="BT27" s="28"/>
      <c r="BU27" s="28"/>
      <c r="BV27" s="28"/>
      <c r="BW27" s="28"/>
      <c r="BX27" s="28"/>
    </row>
    <row r="28" spans="1:76" s="29" customFormat="1">
      <c r="A28" s="19"/>
      <c r="B28" s="19"/>
      <c r="C28" s="19"/>
      <c r="D28" s="20"/>
      <c r="E28" s="19"/>
      <c r="F28" s="19"/>
      <c r="G28" s="19"/>
      <c r="H28" s="19"/>
      <c r="I28" s="19"/>
      <c r="J28" s="80">
        <v>1</v>
      </c>
      <c r="K28" s="19"/>
      <c r="L28" s="77">
        <f t="shared" si="0"/>
        <v>1</v>
      </c>
      <c r="M28" s="19">
        <f t="shared" si="1"/>
        <v>2</v>
      </c>
      <c r="N28" s="19"/>
      <c r="O28" s="20"/>
      <c r="P28" s="21">
        <v>0</v>
      </c>
      <c r="Q28" s="21">
        <v>0</v>
      </c>
      <c r="R28" s="21">
        <v>0</v>
      </c>
      <c r="S28" s="21">
        <v>0</v>
      </c>
      <c r="T28" s="22">
        <f t="shared" si="2"/>
        <v>0</v>
      </c>
      <c r="U28" s="23"/>
      <c r="V28" s="24">
        <f t="shared" si="3"/>
        <v>0</v>
      </c>
      <c r="W28" s="25">
        <f t="shared" si="4"/>
        <v>0</v>
      </c>
      <c r="X28" s="24">
        <f t="shared" si="5"/>
        <v>0</v>
      </c>
      <c r="Y28" s="24">
        <f t="shared" si="6"/>
        <v>0</v>
      </c>
      <c r="Z28" s="24">
        <f t="shared" si="7"/>
        <v>0</v>
      </c>
      <c r="AA28" s="24">
        <f t="shared" si="8"/>
        <v>0</v>
      </c>
      <c r="AB28" s="88"/>
      <c r="AC28" s="89">
        <f t="shared" si="9"/>
        <v>0</v>
      </c>
      <c r="AD28" s="89">
        <f t="shared" si="10"/>
        <v>0</v>
      </c>
      <c r="AE28" s="89">
        <f t="shared" si="11"/>
        <v>0</v>
      </c>
      <c r="AF28" s="89">
        <f t="shared" si="12"/>
        <v>0</v>
      </c>
      <c r="AG28" s="89">
        <f t="shared" si="13"/>
        <v>0</v>
      </c>
      <c r="AH28" s="89">
        <f t="shared" si="14"/>
        <v>0</v>
      </c>
      <c r="AI28" s="26"/>
      <c r="AJ28" s="27"/>
      <c r="AK28" s="27"/>
      <c r="AL28" s="27"/>
      <c r="AM28" s="27"/>
      <c r="AN28" s="27"/>
      <c r="AO28" s="27"/>
      <c r="AP28" s="27"/>
      <c r="AQ28" s="27"/>
      <c r="AR28" s="27"/>
      <c r="AS28" s="27"/>
      <c r="AT28" s="27"/>
      <c r="AU28" s="27"/>
      <c r="AV28" s="27"/>
      <c r="AW28" s="27"/>
      <c r="AX28" s="27"/>
      <c r="AY28" s="27"/>
      <c r="AZ28" s="27"/>
      <c r="BA28" s="27"/>
      <c r="BB28" s="28"/>
      <c r="BC28" s="28"/>
      <c r="BD28" s="28"/>
      <c r="BE28" s="28"/>
      <c r="BF28" s="28"/>
      <c r="BG28" s="28"/>
      <c r="BH28" s="28"/>
      <c r="BI28" s="28"/>
      <c r="BJ28" s="28"/>
      <c r="BK28" s="28"/>
      <c r="BL28" s="28"/>
      <c r="BM28" s="28"/>
      <c r="BN28" s="28"/>
      <c r="BO28" s="28"/>
      <c r="BP28" s="28"/>
      <c r="BQ28" s="28"/>
      <c r="BR28" s="28"/>
      <c r="BS28" s="28"/>
      <c r="BT28" s="28"/>
      <c r="BU28" s="28"/>
      <c r="BV28" s="28"/>
      <c r="BW28" s="28"/>
      <c r="BX28" s="28"/>
    </row>
    <row r="29" spans="1:76" s="29" customFormat="1">
      <c r="A29" s="19"/>
      <c r="B29" s="19"/>
      <c r="C29" s="19"/>
      <c r="D29" s="20"/>
      <c r="E29" s="19"/>
      <c r="F29" s="19"/>
      <c r="G29" s="19"/>
      <c r="H29" s="19"/>
      <c r="I29" s="19"/>
      <c r="J29" s="80">
        <v>1</v>
      </c>
      <c r="K29" s="19"/>
      <c r="L29" s="77">
        <f t="shared" si="0"/>
        <v>1</v>
      </c>
      <c r="M29" s="19">
        <f t="shared" si="1"/>
        <v>2</v>
      </c>
      <c r="N29" s="19"/>
      <c r="O29" s="20"/>
      <c r="P29" s="21">
        <v>0</v>
      </c>
      <c r="Q29" s="21">
        <v>0</v>
      </c>
      <c r="R29" s="21">
        <v>0</v>
      </c>
      <c r="S29" s="21">
        <v>0</v>
      </c>
      <c r="T29" s="22">
        <f t="shared" si="2"/>
        <v>0</v>
      </c>
      <c r="U29" s="23"/>
      <c r="V29" s="24">
        <f t="shared" si="3"/>
        <v>0</v>
      </c>
      <c r="W29" s="25">
        <f t="shared" si="4"/>
        <v>0</v>
      </c>
      <c r="X29" s="24">
        <f t="shared" si="5"/>
        <v>0</v>
      </c>
      <c r="Y29" s="24">
        <f t="shared" si="6"/>
        <v>0</v>
      </c>
      <c r="Z29" s="24">
        <f t="shared" si="7"/>
        <v>0</v>
      </c>
      <c r="AA29" s="24">
        <f t="shared" si="8"/>
        <v>0</v>
      </c>
      <c r="AB29" s="88"/>
      <c r="AC29" s="89">
        <f t="shared" si="9"/>
        <v>0</v>
      </c>
      <c r="AD29" s="89">
        <f t="shared" si="10"/>
        <v>0</v>
      </c>
      <c r="AE29" s="89">
        <f t="shared" si="11"/>
        <v>0</v>
      </c>
      <c r="AF29" s="89">
        <f t="shared" si="12"/>
        <v>0</v>
      </c>
      <c r="AG29" s="89">
        <f t="shared" si="13"/>
        <v>0</v>
      </c>
      <c r="AH29" s="89">
        <f t="shared" si="14"/>
        <v>0</v>
      </c>
      <c r="AI29" s="26"/>
      <c r="AJ29" s="27"/>
      <c r="AK29" s="27"/>
      <c r="AL29" s="27"/>
      <c r="AM29" s="27"/>
      <c r="AN29" s="27"/>
      <c r="AO29" s="27"/>
      <c r="AP29" s="27"/>
      <c r="AQ29" s="27"/>
      <c r="AR29" s="27"/>
      <c r="AS29" s="27"/>
      <c r="AT29" s="27"/>
      <c r="AU29" s="27"/>
      <c r="AV29" s="27"/>
      <c r="AW29" s="27"/>
      <c r="AX29" s="27"/>
      <c r="AY29" s="27"/>
      <c r="AZ29" s="27"/>
      <c r="BA29" s="27"/>
      <c r="BB29" s="28"/>
      <c r="BC29" s="28"/>
      <c r="BD29" s="28"/>
      <c r="BE29" s="28"/>
      <c r="BF29" s="28"/>
      <c r="BG29" s="28"/>
      <c r="BH29" s="28"/>
      <c r="BI29" s="28"/>
      <c r="BJ29" s="28"/>
      <c r="BK29" s="28"/>
      <c r="BL29" s="28"/>
      <c r="BM29" s="28"/>
      <c r="BN29" s="28"/>
      <c r="BO29" s="28"/>
      <c r="BP29" s="28"/>
      <c r="BQ29" s="28"/>
      <c r="BR29" s="28"/>
      <c r="BS29" s="28"/>
      <c r="BT29" s="28"/>
      <c r="BU29" s="28"/>
      <c r="BV29" s="28"/>
      <c r="BW29" s="28"/>
      <c r="BX29" s="28"/>
    </row>
    <row r="30" spans="1:76" s="29" customFormat="1">
      <c r="A30" s="19"/>
      <c r="B30" s="19"/>
      <c r="C30" s="19"/>
      <c r="D30" s="20"/>
      <c r="E30" s="19"/>
      <c r="F30" s="19"/>
      <c r="G30" s="19"/>
      <c r="H30" s="19"/>
      <c r="I30" s="19"/>
      <c r="J30" s="80">
        <v>1</v>
      </c>
      <c r="K30" s="19"/>
      <c r="L30" s="77">
        <f t="shared" si="0"/>
        <v>1</v>
      </c>
      <c r="M30" s="19">
        <f t="shared" si="1"/>
        <v>2</v>
      </c>
      <c r="N30" s="19"/>
      <c r="O30" s="20"/>
      <c r="P30" s="21">
        <v>0</v>
      </c>
      <c r="Q30" s="21">
        <v>0</v>
      </c>
      <c r="R30" s="21">
        <v>0</v>
      </c>
      <c r="S30" s="21">
        <v>0</v>
      </c>
      <c r="T30" s="22">
        <f t="shared" si="2"/>
        <v>0</v>
      </c>
      <c r="U30" s="23"/>
      <c r="V30" s="24">
        <f t="shared" si="3"/>
        <v>0</v>
      </c>
      <c r="W30" s="25">
        <f t="shared" si="4"/>
        <v>0</v>
      </c>
      <c r="X30" s="24">
        <f t="shared" si="5"/>
        <v>0</v>
      </c>
      <c r="Y30" s="24">
        <f t="shared" si="6"/>
        <v>0</v>
      </c>
      <c r="Z30" s="24">
        <f t="shared" si="7"/>
        <v>0</v>
      </c>
      <c r="AA30" s="24">
        <f t="shared" si="8"/>
        <v>0</v>
      </c>
      <c r="AB30" s="88"/>
      <c r="AC30" s="89">
        <f t="shared" si="9"/>
        <v>0</v>
      </c>
      <c r="AD30" s="89">
        <f t="shared" si="10"/>
        <v>0</v>
      </c>
      <c r="AE30" s="89">
        <f t="shared" si="11"/>
        <v>0</v>
      </c>
      <c r="AF30" s="89">
        <f t="shared" si="12"/>
        <v>0</v>
      </c>
      <c r="AG30" s="89">
        <f t="shared" si="13"/>
        <v>0</v>
      </c>
      <c r="AH30" s="89">
        <f t="shared" si="14"/>
        <v>0</v>
      </c>
      <c r="AI30" s="26"/>
      <c r="AJ30" s="27"/>
      <c r="AK30" s="27"/>
      <c r="AL30" s="27"/>
      <c r="AM30" s="27"/>
      <c r="AN30" s="27"/>
      <c r="AO30" s="27"/>
      <c r="AP30" s="27"/>
      <c r="AQ30" s="27"/>
      <c r="AR30" s="27"/>
      <c r="AS30" s="27"/>
      <c r="AT30" s="27"/>
      <c r="AU30" s="27"/>
      <c r="AV30" s="27"/>
      <c r="AW30" s="27"/>
      <c r="AX30" s="27"/>
      <c r="AY30" s="27"/>
      <c r="AZ30" s="27"/>
      <c r="BA30" s="27"/>
      <c r="BB30" s="28"/>
      <c r="BC30" s="28"/>
      <c r="BD30" s="28"/>
      <c r="BE30" s="28"/>
      <c r="BF30" s="28"/>
      <c r="BG30" s="28"/>
      <c r="BH30" s="28"/>
      <c r="BI30" s="28"/>
      <c r="BJ30" s="28"/>
      <c r="BK30" s="28"/>
      <c r="BL30" s="28"/>
      <c r="BM30" s="28"/>
      <c r="BN30" s="28"/>
      <c r="BO30" s="28"/>
      <c r="BP30" s="28"/>
      <c r="BQ30" s="28"/>
      <c r="BR30" s="28"/>
      <c r="BS30" s="28"/>
      <c r="BT30" s="28"/>
      <c r="BU30" s="28"/>
      <c r="BV30" s="28"/>
      <c r="BW30" s="28"/>
      <c r="BX30" s="28"/>
    </row>
    <row r="31" spans="1:76" s="29" customFormat="1">
      <c r="A31" s="19"/>
      <c r="B31" s="19"/>
      <c r="C31" s="19"/>
      <c r="D31" s="20"/>
      <c r="E31" s="19"/>
      <c r="F31" s="19"/>
      <c r="G31" s="19"/>
      <c r="H31" s="19"/>
      <c r="I31" s="19"/>
      <c r="J31" s="80">
        <v>1</v>
      </c>
      <c r="K31" s="19"/>
      <c r="L31" s="77">
        <f t="shared" si="0"/>
        <v>1</v>
      </c>
      <c r="M31" s="19">
        <f t="shared" si="1"/>
        <v>2</v>
      </c>
      <c r="N31" s="19"/>
      <c r="O31" s="20"/>
      <c r="P31" s="21">
        <v>0</v>
      </c>
      <c r="Q31" s="21">
        <v>0</v>
      </c>
      <c r="R31" s="21">
        <v>0</v>
      </c>
      <c r="S31" s="21">
        <v>0</v>
      </c>
      <c r="T31" s="22">
        <f t="shared" si="2"/>
        <v>0</v>
      </c>
      <c r="U31" s="23"/>
      <c r="V31" s="24">
        <f t="shared" si="3"/>
        <v>0</v>
      </c>
      <c r="W31" s="25">
        <f t="shared" si="4"/>
        <v>0</v>
      </c>
      <c r="X31" s="24">
        <f t="shared" si="5"/>
        <v>0</v>
      </c>
      <c r="Y31" s="24">
        <f t="shared" si="6"/>
        <v>0</v>
      </c>
      <c r="Z31" s="24">
        <f t="shared" si="7"/>
        <v>0</v>
      </c>
      <c r="AA31" s="24">
        <f t="shared" si="8"/>
        <v>0</v>
      </c>
      <c r="AB31" s="88"/>
      <c r="AC31" s="89">
        <f t="shared" si="9"/>
        <v>0</v>
      </c>
      <c r="AD31" s="89">
        <f t="shared" si="10"/>
        <v>0</v>
      </c>
      <c r="AE31" s="89">
        <f t="shared" si="11"/>
        <v>0</v>
      </c>
      <c r="AF31" s="89">
        <f t="shared" si="12"/>
        <v>0</v>
      </c>
      <c r="AG31" s="89">
        <f t="shared" si="13"/>
        <v>0</v>
      </c>
      <c r="AH31" s="89">
        <f t="shared" si="14"/>
        <v>0</v>
      </c>
      <c r="AI31" s="26"/>
      <c r="AJ31" s="27"/>
      <c r="AK31" s="27"/>
      <c r="AL31" s="27"/>
      <c r="AM31" s="27"/>
      <c r="AN31" s="27"/>
      <c r="AO31" s="27"/>
      <c r="AP31" s="27"/>
      <c r="AQ31" s="27"/>
      <c r="AR31" s="27"/>
      <c r="AS31" s="27"/>
      <c r="AT31" s="27"/>
      <c r="AU31" s="27"/>
      <c r="AV31" s="27"/>
      <c r="AW31" s="27"/>
      <c r="AX31" s="27"/>
      <c r="AY31" s="27"/>
      <c r="AZ31" s="27"/>
      <c r="BA31" s="27"/>
      <c r="BB31" s="28"/>
      <c r="BC31" s="28"/>
      <c r="BD31" s="28"/>
      <c r="BE31" s="28"/>
      <c r="BF31" s="28"/>
      <c r="BG31" s="28"/>
      <c r="BH31" s="28"/>
      <c r="BI31" s="28"/>
      <c r="BJ31" s="28"/>
      <c r="BK31" s="28"/>
      <c r="BL31" s="28"/>
      <c r="BM31" s="28"/>
      <c r="BN31" s="28"/>
      <c r="BO31" s="28"/>
      <c r="BP31" s="28"/>
      <c r="BQ31" s="28"/>
      <c r="BR31" s="28"/>
      <c r="BS31" s="28"/>
      <c r="BT31" s="28"/>
      <c r="BU31" s="28"/>
      <c r="BV31" s="28"/>
      <c r="BW31" s="28"/>
      <c r="BX31" s="28"/>
    </row>
    <row r="32" spans="1:76" s="29" customFormat="1">
      <c r="A32" s="19"/>
      <c r="B32" s="19"/>
      <c r="C32" s="19"/>
      <c r="D32" s="20"/>
      <c r="E32" s="19"/>
      <c r="F32" s="19"/>
      <c r="G32" s="19"/>
      <c r="H32" s="19"/>
      <c r="I32" s="19"/>
      <c r="J32" s="80">
        <v>1</v>
      </c>
      <c r="K32" s="19"/>
      <c r="L32" s="77">
        <f t="shared" si="0"/>
        <v>1</v>
      </c>
      <c r="M32" s="19">
        <f t="shared" si="1"/>
        <v>2</v>
      </c>
      <c r="N32" s="19"/>
      <c r="O32" s="20"/>
      <c r="P32" s="21">
        <v>0</v>
      </c>
      <c r="Q32" s="21">
        <v>0</v>
      </c>
      <c r="R32" s="21">
        <v>0</v>
      </c>
      <c r="S32" s="21">
        <v>0</v>
      </c>
      <c r="T32" s="22">
        <f t="shared" si="2"/>
        <v>0</v>
      </c>
      <c r="U32" s="23"/>
      <c r="V32" s="24">
        <f t="shared" si="3"/>
        <v>0</v>
      </c>
      <c r="W32" s="25">
        <f t="shared" si="4"/>
        <v>0</v>
      </c>
      <c r="X32" s="24">
        <f t="shared" si="5"/>
        <v>0</v>
      </c>
      <c r="Y32" s="24">
        <f t="shared" si="6"/>
        <v>0</v>
      </c>
      <c r="Z32" s="24">
        <f t="shared" si="7"/>
        <v>0</v>
      </c>
      <c r="AA32" s="24">
        <f t="shared" si="8"/>
        <v>0</v>
      </c>
      <c r="AB32" s="88"/>
      <c r="AC32" s="89">
        <f t="shared" si="9"/>
        <v>0</v>
      </c>
      <c r="AD32" s="89">
        <f t="shared" si="10"/>
        <v>0</v>
      </c>
      <c r="AE32" s="89">
        <f t="shared" si="11"/>
        <v>0</v>
      </c>
      <c r="AF32" s="89">
        <f t="shared" si="12"/>
        <v>0</v>
      </c>
      <c r="AG32" s="89">
        <f t="shared" si="13"/>
        <v>0</v>
      </c>
      <c r="AH32" s="89">
        <f t="shared" si="14"/>
        <v>0</v>
      </c>
      <c r="AI32" s="26"/>
      <c r="AJ32" s="27"/>
      <c r="AK32" s="27"/>
      <c r="AL32" s="27"/>
      <c r="AM32" s="27"/>
      <c r="AN32" s="27"/>
      <c r="AO32" s="27"/>
      <c r="AP32" s="27"/>
      <c r="AQ32" s="27"/>
      <c r="AR32" s="27"/>
      <c r="AS32" s="27"/>
      <c r="AT32" s="27"/>
      <c r="AU32" s="27"/>
      <c r="AV32" s="27"/>
      <c r="AW32" s="27"/>
      <c r="AX32" s="27"/>
      <c r="AY32" s="27"/>
      <c r="AZ32" s="27"/>
      <c r="BA32" s="27"/>
      <c r="BB32" s="28"/>
      <c r="BC32" s="28"/>
      <c r="BD32" s="28"/>
      <c r="BE32" s="28"/>
      <c r="BF32" s="28"/>
      <c r="BG32" s="28"/>
      <c r="BH32" s="28"/>
      <c r="BI32" s="28"/>
      <c r="BJ32" s="28"/>
      <c r="BK32" s="28"/>
      <c r="BL32" s="28"/>
      <c r="BM32" s="28"/>
      <c r="BN32" s="28"/>
      <c r="BO32" s="28"/>
      <c r="BP32" s="28"/>
      <c r="BQ32" s="28"/>
      <c r="BR32" s="28"/>
      <c r="BS32" s="28"/>
      <c r="BT32" s="28"/>
      <c r="BU32" s="28"/>
      <c r="BV32" s="28"/>
      <c r="BW32" s="28"/>
      <c r="BX32" s="28"/>
    </row>
    <row r="33" spans="1:76" s="29" customFormat="1">
      <c r="A33" s="19"/>
      <c r="B33" s="19"/>
      <c r="C33" s="19"/>
      <c r="D33" s="20"/>
      <c r="E33" s="19"/>
      <c r="F33" s="19"/>
      <c r="G33" s="19"/>
      <c r="H33" s="19"/>
      <c r="I33" s="19"/>
      <c r="J33" s="80">
        <v>1</v>
      </c>
      <c r="K33" s="19"/>
      <c r="L33" s="77">
        <f t="shared" si="0"/>
        <v>1</v>
      </c>
      <c r="M33" s="19">
        <f t="shared" si="1"/>
        <v>2</v>
      </c>
      <c r="N33" s="19"/>
      <c r="O33" s="20"/>
      <c r="P33" s="21">
        <v>0</v>
      </c>
      <c r="Q33" s="21">
        <v>0</v>
      </c>
      <c r="R33" s="21">
        <v>0</v>
      </c>
      <c r="S33" s="21">
        <v>0</v>
      </c>
      <c r="T33" s="22">
        <f t="shared" si="2"/>
        <v>0</v>
      </c>
      <c r="U33" s="23"/>
      <c r="V33" s="24">
        <f t="shared" si="3"/>
        <v>0</v>
      </c>
      <c r="W33" s="25">
        <f t="shared" si="4"/>
        <v>0</v>
      </c>
      <c r="X33" s="24">
        <f t="shared" si="5"/>
        <v>0</v>
      </c>
      <c r="Y33" s="24">
        <f t="shared" si="6"/>
        <v>0</v>
      </c>
      <c r="Z33" s="24">
        <f t="shared" si="7"/>
        <v>0</v>
      </c>
      <c r="AA33" s="24">
        <f t="shared" si="8"/>
        <v>0</v>
      </c>
      <c r="AB33" s="88"/>
      <c r="AC33" s="89">
        <f t="shared" si="9"/>
        <v>0</v>
      </c>
      <c r="AD33" s="89">
        <f t="shared" si="10"/>
        <v>0</v>
      </c>
      <c r="AE33" s="89">
        <f t="shared" si="11"/>
        <v>0</v>
      </c>
      <c r="AF33" s="89">
        <f t="shared" si="12"/>
        <v>0</v>
      </c>
      <c r="AG33" s="89">
        <f t="shared" si="13"/>
        <v>0</v>
      </c>
      <c r="AH33" s="89">
        <f t="shared" si="14"/>
        <v>0</v>
      </c>
      <c r="AI33" s="26"/>
      <c r="AJ33" s="27"/>
      <c r="AK33" s="27"/>
      <c r="AL33" s="27"/>
      <c r="AM33" s="27"/>
      <c r="AN33" s="27"/>
      <c r="AO33" s="27"/>
      <c r="AP33" s="27"/>
      <c r="AQ33" s="27"/>
      <c r="AR33" s="27"/>
      <c r="AS33" s="27"/>
      <c r="AT33" s="27"/>
      <c r="AU33" s="27"/>
      <c r="AV33" s="27"/>
      <c r="AW33" s="27"/>
      <c r="AX33" s="27"/>
      <c r="AY33" s="27"/>
      <c r="AZ33" s="27"/>
      <c r="BA33" s="27"/>
      <c r="BB33" s="28"/>
      <c r="BC33" s="28"/>
      <c r="BD33" s="28"/>
      <c r="BE33" s="28"/>
      <c r="BF33" s="28"/>
      <c r="BG33" s="28"/>
      <c r="BH33" s="28"/>
      <c r="BI33" s="28"/>
      <c r="BJ33" s="28"/>
      <c r="BK33" s="28"/>
      <c r="BL33" s="28"/>
      <c r="BM33" s="28"/>
      <c r="BN33" s="28"/>
      <c r="BO33" s="28"/>
      <c r="BP33" s="28"/>
      <c r="BQ33" s="28"/>
      <c r="BR33" s="28"/>
      <c r="BS33" s="28"/>
      <c r="BT33" s="28"/>
      <c r="BU33" s="28"/>
      <c r="BV33" s="28"/>
      <c r="BW33" s="28"/>
      <c r="BX33" s="28"/>
    </row>
    <row r="34" spans="1:76" s="29" customFormat="1">
      <c r="A34" s="19"/>
      <c r="B34" s="19"/>
      <c r="C34" s="19"/>
      <c r="D34" s="20"/>
      <c r="E34" s="19"/>
      <c r="F34" s="19"/>
      <c r="G34" s="19"/>
      <c r="H34" s="19"/>
      <c r="I34" s="19"/>
      <c r="J34" s="80">
        <v>1</v>
      </c>
      <c r="K34" s="19"/>
      <c r="L34" s="77">
        <f t="shared" si="0"/>
        <v>1</v>
      </c>
      <c r="M34" s="19">
        <f t="shared" si="1"/>
        <v>2</v>
      </c>
      <c r="N34" s="19"/>
      <c r="O34" s="20"/>
      <c r="P34" s="21">
        <v>0</v>
      </c>
      <c r="Q34" s="21">
        <v>0</v>
      </c>
      <c r="R34" s="21">
        <v>0</v>
      </c>
      <c r="S34" s="21">
        <v>0</v>
      </c>
      <c r="T34" s="22">
        <f t="shared" si="2"/>
        <v>0</v>
      </c>
      <c r="U34" s="23"/>
      <c r="V34" s="24">
        <f t="shared" si="3"/>
        <v>0</v>
      </c>
      <c r="W34" s="25">
        <f t="shared" si="4"/>
        <v>0</v>
      </c>
      <c r="X34" s="24">
        <f t="shared" si="5"/>
        <v>0</v>
      </c>
      <c r="Y34" s="24">
        <f t="shared" si="6"/>
        <v>0</v>
      </c>
      <c r="Z34" s="24">
        <f t="shared" si="7"/>
        <v>0</v>
      </c>
      <c r="AA34" s="24">
        <f t="shared" si="8"/>
        <v>0</v>
      </c>
      <c r="AB34" s="88"/>
      <c r="AC34" s="89">
        <f t="shared" si="9"/>
        <v>0</v>
      </c>
      <c r="AD34" s="89">
        <f t="shared" si="10"/>
        <v>0</v>
      </c>
      <c r="AE34" s="89">
        <f t="shared" si="11"/>
        <v>0</v>
      </c>
      <c r="AF34" s="89">
        <f t="shared" si="12"/>
        <v>0</v>
      </c>
      <c r="AG34" s="89">
        <f t="shared" si="13"/>
        <v>0</v>
      </c>
      <c r="AH34" s="89">
        <f t="shared" si="14"/>
        <v>0</v>
      </c>
      <c r="AI34" s="26"/>
      <c r="AJ34" s="27"/>
      <c r="AK34" s="27"/>
      <c r="AL34" s="27"/>
      <c r="AM34" s="27"/>
      <c r="AN34" s="27"/>
      <c r="AO34" s="27"/>
      <c r="AP34" s="27"/>
      <c r="AQ34" s="27"/>
      <c r="AR34" s="27"/>
      <c r="AS34" s="27"/>
      <c r="AT34" s="27"/>
      <c r="AU34" s="27"/>
      <c r="AV34" s="27"/>
      <c r="AW34" s="27"/>
      <c r="AX34" s="27"/>
      <c r="AY34" s="27"/>
      <c r="AZ34" s="27"/>
      <c r="BA34" s="27"/>
      <c r="BB34" s="28"/>
      <c r="BC34" s="28"/>
      <c r="BD34" s="28"/>
      <c r="BE34" s="28"/>
      <c r="BF34" s="28"/>
      <c r="BG34" s="28"/>
      <c r="BH34" s="28"/>
      <c r="BI34" s="28"/>
      <c r="BJ34" s="28"/>
      <c r="BK34" s="28"/>
      <c r="BL34" s="28"/>
      <c r="BM34" s="28"/>
      <c r="BN34" s="28"/>
      <c r="BO34" s="28"/>
      <c r="BP34" s="28"/>
      <c r="BQ34" s="28"/>
      <c r="BR34" s="28"/>
      <c r="BS34" s="28"/>
      <c r="BT34" s="28"/>
      <c r="BU34" s="28"/>
      <c r="BV34" s="28"/>
      <c r="BW34" s="28"/>
      <c r="BX34" s="28"/>
    </row>
    <row r="35" spans="1:76">
      <c r="A35" s="6"/>
      <c r="B35" s="6"/>
      <c r="C35" s="6"/>
      <c r="D35" s="46"/>
      <c r="E35" s="6"/>
      <c r="F35" s="6"/>
      <c r="G35" s="6"/>
      <c r="H35" s="6"/>
      <c r="I35" s="6"/>
      <c r="J35" s="6"/>
      <c r="K35" s="6"/>
      <c r="L35" s="6"/>
      <c r="M35" s="6"/>
      <c r="N35" s="6"/>
      <c r="O35" s="46"/>
      <c r="P35" s="98"/>
      <c r="Q35" s="98"/>
      <c r="R35" s="98"/>
      <c r="S35" s="98"/>
      <c r="T35" s="103"/>
      <c r="U35" s="104"/>
      <c r="V35" s="91"/>
      <c r="W35" s="91"/>
      <c r="X35" s="91"/>
      <c r="Y35" s="91"/>
      <c r="Z35" s="91"/>
      <c r="AA35" s="91"/>
      <c r="AB35" s="90"/>
      <c r="AC35" s="91"/>
      <c r="AD35" s="91"/>
      <c r="AE35" s="91"/>
      <c r="AF35" s="91"/>
      <c r="AG35" s="91"/>
      <c r="AH35" s="91"/>
      <c r="AL35" s="6"/>
      <c r="AM35" s="6"/>
      <c r="AN35" s="6"/>
      <c r="AO35" s="6"/>
      <c r="AP35" s="6"/>
      <c r="AQ35" s="6"/>
      <c r="AR35" s="6"/>
      <c r="AS35" s="6"/>
      <c r="AT35" s="6"/>
      <c r="AU35" s="6"/>
      <c r="AV35" s="6"/>
      <c r="AW35" s="6"/>
      <c r="AX35" s="6"/>
      <c r="AY35" s="6"/>
      <c r="AZ35" s="6"/>
      <c r="BA35" s="6"/>
    </row>
    <row r="36" spans="1:76" ht="16">
      <c r="A36" s="6"/>
      <c r="B36" s="93"/>
      <c r="C36" s="76" t="s">
        <v>3</v>
      </c>
      <c r="D36" s="34">
        <f>SUM(D10:D34)</f>
        <v>0</v>
      </c>
      <c r="E36" s="93"/>
      <c r="F36" s="93"/>
      <c r="G36" s="93"/>
      <c r="H36" s="93"/>
      <c r="I36" s="93"/>
      <c r="J36" s="6"/>
      <c r="K36" s="93"/>
      <c r="L36" s="6"/>
      <c r="M36" s="6"/>
      <c r="N36" s="93"/>
      <c r="O36" s="97"/>
      <c r="P36" s="99"/>
      <c r="Q36" s="99"/>
      <c r="R36" s="99"/>
      <c r="S36" s="33" t="s">
        <v>3</v>
      </c>
      <c r="T36" s="34">
        <f>SUM(T10:T34)</f>
        <v>0</v>
      </c>
      <c r="U36" s="104"/>
      <c r="V36" s="35">
        <f t="shared" ref="V36:AA36" si="15">SUM(V10:V34)</f>
        <v>0</v>
      </c>
      <c r="W36" s="36">
        <f t="shared" si="15"/>
        <v>0</v>
      </c>
      <c r="X36" s="35">
        <f t="shared" si="15"/>
        <v>0</v>
      </c>
      <c r="Y36" s="35">
        <f t="shared" si="15"/>
        <v>0</v>
      </c>
      <c r="Z36" s="35">
        <f t="shared" si="15"/>
        <v>0</v>
      </c>
      <c r="AA36" s="35">
        <f t="shared" si="15"/>
        <v>0</v>
      </c>
      <c r="AB36" s="90"/>
      <c r="AC36" s="92"/>
      <c r="AD36" s="92"/>
      <c r="AE36" s="92"/>
      <c r="AF36" s="92"/>
      <c r="AG36" s="92"/>
      <c r="AH36" s="92"/>
      <c r="AL36" s="6"/>
      <c r="AM36" s="6"/>
      <c r="AN36" s="6"/>
      <c r="AO36" s="6"/>
      <c r="AP36" s="6"/>
      <c r="AQ36" s="6"/>
      <c r="AR36" s="6"/>
      <c r="AS36" s="6"/>
      <c r="AT36" s="6"/>
      <c r="AU36" s="6"/>
      <c r="AV36" s="6"/>
      <c r="AW36" s="6"/>
      <c r="AX36" s="6"/>
      <c r="AY36" s="6"/>
      <c r="AZ36" s="6"/>
      <c r="BA36" s="6"/>
    </row>
    <row r="37" spans="1:76">
      <c r="A37" s="6"/>
      <c r="B37" s="6"/>
      <c r="C37" s="6"/>
      <c r="D37" s="46"/>
      <c r="E37" s="6"/>
      <c r="F37" s="6"/>
      <c r="G37" s="6"/>
      <c r="H37" s="6"/>
      <c r="I37" s="6"/>
      <c r="J37" s="6"/>
      <c r="K37" s="6"/>
      <c r="L37" s="6"/>
      <c r="M37" s="6"/>
      <c r="N37" s="6"/>
      <c r="O37" s="46"/>
      <c r="P37" s="6"/>
      <c r="Q37" s="6"/>
      <c r="R37" s="6"/>
      <c r="S37" s="6"/>
      <c r="T37" s="6"/>
      <c r="U37" s="100"/>
      <c r="V37" s="101"/>
      <c r="W37" s="101"/>
      <c r="X37" s="101"/>
      <c r="Y37" s="101"/>
      <c r="Z37" s="101"/>
      <c r="AA37" s="102"/>
      <c r="AB37" s="93"/>
      <c r="AC37" s="94"/>
      <c r="AD37" s="94"/>
      <c r="AE37" s="94"/>
      <c r="AF37" s="94"/>
      <c r="AG37" s="94"/>
      <c r="AH37" s="95"/>
      <c r="AL37" s="6"/>
      <c r="AM37" s="6"/>
      <c r="AN37" s="6"/>
      <c r="AO37" s="6"/>
      <c r="AP37" s="6"/>
      <c r="AQ37" s="6"/>
      <c r="AR37" s="6"/>
      <c r="AS37" s="6"/>
      <c r="AT37" s="6"/>
      <c r="AU37" s="6"/>
      <c r="AV37" s="6"/>
      <c r="AW37" s="6"/>
      <c r="AX37" s="6"/>
      <c r="AY37" s="6"/>
      <c r="AZ37" s="6"/>
      <c r="BA37" s="6"/>
    </row>
    <row r="38" spans="1:76" ht="21">
      <c r="A38" s="6"/>
      <c r="B38" s="6"/>
      <c r="C38" s="6"/>
      <c r="D38" s="46"/>
      <c r="E38" s="6"/>
      <c r="F38" s="6"/>
      <c r="G38" s="6"/>
      <c r="H38" s="6"/>
      <c r="I38" s="6"/>
      <c r="J38" s="38"/>
      <c r="K38" s="6"/>
      <c r="L38" s="38"/>
      <c r="M38" s="38"/>
      <c r="N38" s="38"/>
      <c r="O38" s="46"/>
      <c r="P38" s="6"/>
      <c r="Q38" s="6"/>
      <c r="R38" s="6"/>
      <c r="S38" s="6"/>
      <c r="T38" s="6"/>
      <c r="U38" s="6"/>
      <c r="V38" s="6"/>
      <c r="W38" s="6"/>
      <c r="X38" s="6"/>
      <c r="Y38" s="6"/>
      <c r="Z38" s="6"/>
      <c r="AA38" s="6"/>
      <c r="AB38" s="6"/>
      <c r="AC38" s="92"/>
      <c r="AD38" s="92"/>
      <c r="AE38" s="92"/>
      <c r="AF38" s="92"/>
      <c r="AG38" s="92"/>
      <c r="AH38" s="92"/>
      <c r="AL38" s="6"/>
      <c r="AM38" s="6"/>
      <c r="AN38" s="6"/>
      <c r="AO38" s="6"/>
      <c r="AP38" s="6"/>
      <c r="AQ38" s="6"/>
      <c r="AR38" s="6"/>
      <c r="AS38" s="6"/>
      <c r="AT38" s="6"/>
      <c r="AU38" s="6"/>
      <c r="AV38" s="6"/>
      <c r="AW38" s="6"/>
      <c r="AX38" s="6"/>
      <c r="AY38" s="6"/>
      <c r="AZ38" s="6"/>
      <c r="BA38" s="6"/>
    </row>
    <row r="39" spans="1:76" ht="21">
      <c r="A39" s="6"/>
      <c r="B39" s="6"/>
      <c r="C39" s="6"/>
      <c r="D39" s="46"/>
      <c r="E39" s="6"/>
      <c r="F39" s="6"/>
      <c r="G39" s="6"/>
      <c r="H39" s="6"/>
      <c r="I39" s="6"/>
      <c r="J39" s="38"/>
      <c r="K39" s="6"/>
      <c r="L39" s="38"/>
      <c r="M39" s="38"/>
      <c r="N39" s="38"/>
      <c r="O39" s="46"/>
      <c r="P39" s="6"/>
      <c r="Q39" s="6"/>
      <c r="R39" s="6"/>
      <c r="S39" s="6"/>
      <c r="T39" s="6"/>
      <c r="U39" s="6"/>
      <c r="V39" s="6"/>
      <c r="W39" s="6"/>
      <c r="X39" s="6"/>
      <c r="Y39" s="6"/>
      <c r="Z39" s="6"/>
      <c r="AA39" s="6"/>
      <c r="AB39" s="6"/>
      <c r="AC39" s="90"/>
      <c r="AD39" s="92"/>
      <c r="AE39" s="92"/>
      <c r="AF39" s="92"/>
      <c r="AG39" s="92"/>
      <c r="AH39" s="92"/>
      <c r="AL39" s="6"/>
      <c r="AM39" s="6"/>
      <c r="AN39" s="6"/>
      <c r="AO39" s="6"/>
      <c r="AP39" s="6"/>
      <c r="AQ39" s="6"/>
      <c r="AR39" s="6"/>
      <c r="AS39" s="6"/>
      <c r="AT39" s="6"/>
      <c r="AU39" s="6"/>
      <c r="AV39" s="6"/>
      <c r="AW39" s="6"/>
      <c r="AX39" s="6"/>
      <c r="AY39" s="6"/>
      <c r="AZ39" s="6"/>
      <c r="BA39" s="6"/>
    </row>
    <row r="40" spans="1:76" ht="30" customHeight="1">
      <c r="A40" s="6"/>
      <c r="B40" s="6"/>
      <c r="C40" s="6"/>
      <c r="D40" s="46"/>
      <c r="E40" s="6"/>
      <c r="F40" s="6"/>
      <c r="G40" s="6"/>
      <c r="H40" s="6"/>
      <c r="I40" s="6"/>
      <c r="J40" s="38"/>
      <c r="K40" s="6"/>
      <c r="L40" s="38"/>
      <c r="M40" s="38"/>
      <c r="N40" s="38"/>
      <c r="O40" s="46"/>
      <c r="P40" s="6"/>
      <c r="Q40" s="6"/>
      <c r="R40" s="6"/>
      <c r="S40" s="6"/>
      <c r="T40" s="6"/>
      <c r="U40" s="6"/>
      <c r="V40" s="6"/>
      <c r="W40" s="6"/>
      <c r="X40" s="6"/>
      <c r="Y40" s="6"/>
      <c r="Z40" s="6"/>
      <c r="AA40" s="6"/>
      <c r="AB40" s="6"/>
      <c r="AC40" s="90"/>
      <c r="AD40" s="90"/>
      <c r="AE40" s="90"/>
      <c r="AF40" s="90"/>
      <c r="AG40" s="90"/>
      <c r="AH40" s="96"/>
      <c r="AL40" s="6"/>
      <c r="AM40" s="6"/>
      <c r="AN40" s="6"/>
      <c r="AO40" s="6"/>
      <c r="AP40" s="6"/>
      <c r="AQ40" s="6"/>
      <c r="AR40" s="6"/>
      <c r="AS40" s="6"/>
      <c r="AT40" s="6"/>
      <c r="AU40" s="6"/>
      <c r="AV40" s="6"/>
      <c r="AW40" s="6"/>
      <c r="AX40" s="6"/>
      <c r="AY40" s="6"/>
      <c r="AZ40" s="6"/>
      <c r="BA40" s="6"/>
    </row>
    <row r="41" spans="1:76" ht="32.25" customHeight="1">
      <c r="A41" s="6"/>
      <c r="B41" s="6"/>
      <c r="C41" s="6"/>
      <c r="D41" s="46"/>
      <c r="E41" s="6"/>
      <c r="F41" s="6"/>
      <c r="G41" s="6"/>
      <c r="H41" s="6"/>
      <c r="I41" s="6"/>
      <c r="J41" s="38"/>
      <c r="K41" s="6"/>
      <c r="L41" s="38"/>
      <c r="M41" s="38"/>
      <c r="N41" s="38"/>
      <c r="O41" s="46"/>
      <c r="P41" s="6"/>
      <c r="Q41" s="6"/>
      <c r="R41" s="6"/>
      <c r="S41" s="6"/>
      <c r="T41" s="6"/>
      <c r="U41" s="6"/>
      <c r="V41" s="6"/>
      <c r="W41" s="6"/>
      <c r="X41" s="6"/>
      <c r="Y41" s="6"/>
      <c r="Z41" s="6"/>
      <c r="AA41" s="6"/>
      <c r="AB41" s="6"/>
      <c r="AC41" s="93"/>
      <c r="AD41" s="93"/>
      <c r="AE41" s="93"/>
      <c r="AF41" s="93"/>
      <c r="AG41" s="93"/>
      <c r="AH41" s="96"/>
      <c r="AL41" s="6"/>
      <c r="AM41" s="6"/>
      <c r="AN41" s="6"/>
      <c r="AO41" s="6"/>
      <c r="AP41" s="6"/>
      <c r="AQ41" s="6"/>
      <c r="AR41" s="6"/>
      <c r="AS41" s="6"/>
      <c r="AT41" s="6"/>
      <c r="AU41" s="6"/>
      <c r="AV41" s="6"/>
      <c r="AW41" s="6"/>
      <c r="AX41" s="6"/>
      <c r="AY41" s="6"/>
      <c r="AZ41" s="6"/>
      <c r="BA41" s="6"/>
    </row>
    <row r="42" spans="1:76" ht="21">
      <c r="A42" s="6"/>
      <c r="B42" s="6"/>
      <c r="C42" s="6"/>
      <c r="D42" s="46"/>
      <c r="E42" s="6"/>
      <c r="F42" s="6"/>
      <c r="G42" s="6"/>
      <c r="H42" s="6"/>
      <c r="I42" s="6"/>
      <c r="J42" s="38"/>
      <c r="K42" s="6"/>
      <c r="L42" s="38"/>
      <c r="M42" s="38"/>
      <c r="N42" s="38"/>
      <c r="O42" s="46"/>
      <c r="P42" s="6"/>
      <c r="Q42" s="6"/>
      <c r="R42" s="6"/>
      <c r="S42" s="6"/>
      <c r="T42" s="6"/>
      <c r="U42" s="6"/>
      <c r="V42" s="6"/>
      <c r="W42" s="6"/>
      <c r="X42" s="6"/>
      <c r="Y42" s="6"/>
      <c r="Z42" s="6"/>
      <c r="AA42" s="6"/>
      <c r="AB42" s="6"/>
      <c r="AC42" s="6"/>
      <c r="AD42" s="6"/>
      <c r="AE42" s="6"/>
      <c r="AF42" s="6"/>
      <c r="AG42" s="6"/>
      <c r="AH42" s="46"/>
      <c r="AL42" s="6"/>
      <c r="AM42" s="6"/>
      <c r="AN42" s="6"/>
      <c r="AO42" s="6"/>
      <c r="AP42" s="6"/>
      <c r="AQ42" s="6"/>
      <c r="AR42" s="6"/>
      <c r="AS42" s="6"/>
      <c r="AT42" s="6"/>
      <c r="AU42" s="6"/>
      <c r="AV42" s="6"/>
      <c r="AW42" s="6"/>
      <c r="AX42" s="6"/>
      <c r="AY42" s="6"/>
      <c r="AZ42" s="6"/>
      <c r="BA42" s="6"/>
    </row>
    <row r="43" spans="1:76" ht="21">
      <c r="A43" s="6"/>
      <c r="B43" s="6"/>
      <c r="C43" s="6"/>
      <c r="D43" s="46"/>
      <c r="E43" s="6"/>
      <c r="F43" s="6"/>
      <c r="G43" s="6"/>
      <c r="H43" s="6"/>
      <c r="I43" s="6"/>
      <c r="J43" s="38"/>
      <c r="K43" s="6"/>
      <c r="L43" s="38"/>
      <c r="M43" s="38"/>
      <c r="N43" s="38"/>
      <c r="O43" s="46"/>
      <c r="P43" s="6"/>
      <c r="Q43" s="6"/>
      <c r="R43" s="6"/>
      <c r="S43" s="6"/>
      <c r="T43" s="6"/>
      <c r="U43" s="106"/>
      <c r="V43" s="93"/>
      <c r="W43" s="93"/>
      <c r="X43" s="93"/>
      <c r="Y43" s="93"/>
      <c r="Z43" s="93"/>
      <c r="AA43" s="93"/>
      <c r="AB43" s="93"/>
      <c r="AC43" s="93"/>
      <c r="AD43" s="93"/>
      <c r="AE43" s="93"/>
      <c r="AF43" s="93"/>
      <c r="AG43" s="93"/>
      <c r="AH43" s="97"/>
      <c r="AL43" s="6"/>
      <c r="AM43" s="6"/>
      <c r="AN43" s="6"/>
      <c r="AO43" s="6"/>
      <c r="AP43" s="6"/>
      <c r="AQ43" s="6"/>
      <c r="AR43" s="6"/>
      <c r="AS43" s="6"/>
      <c r="AT43" s="6"/>
      <c r="AU43" s="6"/>
      <c r="AV43" s="6"/>
      <c r="AW43" s="6"/>
      <c r="AX43" s="6"/>
      <c r="AY43" s="6"/>
      <c r="AZ43" s="6"/>
      <c r="BA43" s="6"/>
    </row>
    <row r="44" spans="1:76" ht="21">
      <c r="A44" s="6"/>
      <c r="B44" s="6"/>
      <c r="C44" s="6"/>
      <c r="D44" s="46"/>
      <c r="E44" s="6"/>
      <c r="F44" s="6"/>
      <c r="G44" s="6"/>
      <c r="H44" s="6"/>
      <c r="I44" s="6"/>
      <c r="J44" s="38"/>
      <c r="K44" s="6"/>
      <c r="L44" s="38"/>
      <c r="M44" s="38"/>
      <c r="N44" s="38"/>
      <c r="O44" s="46"/>
      <c r="P44" s="6"/>
      <c r="Q44" s="6"/>
      <c r="R44" s="6"/>
      <c r="S44" s="6"/>
      <c r="T44" s="6"/>
      <c r="U44" s="106"/>
      <c r="V44" s="93"/>
      <c r="W44" s="93"/>
      <c r="X44" s="93"/>
      <c r="Y44" s="93"/>
      <c r="Z44" s="93"/>
      <c r="AA44" s="93"/>
      <c r="AB44" s="93"/>
      <c r="AC44" s="93"/>
      <c r="AD44" s="94"/>
      <c r="AE44" s="94"/>
      <c r="AF44" s="94"/>
      <c r="AG44" s="94"/>
      <c r="AH44" s="97"/>
      <c r="AL44" s="6"/>
      <c r="AM44" s="6"/>
      <c r="AN44" s="6"/>
      <c r="AO44" s="6"/>
      <c r="AP44" s="6"/>
      <c r="AQ44" s="6"/>
      <c r="AR44" s="6"/>
      <c r="AS44" s="6"/>
      <c r="AT44" s="6"/>
      <c r="AU44" s="6"/>
      <c r="AV44" s="6"/>
      <c r="AW44" s="6"/>
      <c r="AX44" s="6"/>
      <c r="AY44" s="6"/>
      <c r="AZ44" s="6"/>
      <c r="BA44" s="6"/>
    </row>
    <row r="45" spans="1:76" ht="21">
      <c r="A45" s="6"/>
      <c r="B45" s="6"/>
      <c r="C45" s="6"/>
      <c r="D45" s="46"/>
      <c r="E45" s="6"/>
      <c r="F45" s="6"/>
      <c r="G45" s="6"/>
      <c r="H45" s="6"/>
      <c r="I45" s="6"/>
      <c r="J45" s="38"/>
      <c r="K45" s="6"/>
      <c r="L45" s="38"/>
      <c r="M45" s="38"/>
      <c r="N45" s="38"/>
      <c r="O45" s="46"/>
      <c r="P45" s="6"/>
      <c r="Q45" s="6"/>
      <c r="R45" s="6"/>
      <c r="S45" s="6"/>
      <c r="T45" s="6"/>
      <c r="U45" s="106"/>
      <c r="V45" s="93"/>
      <c r="W45" s="93"/>
      <c r="X45" s="93"/>
      <c r="Y45" s="93"/>
      <c r="Z45" s="93"/>
      <c r="AA45" s="93"/>
      <c r="AB45" s="93"/>
      <c r="AC45" s="93"/>
      <c r="AD45" s="94"/>
      <c r="AE45" s="94"/>
      <c r="AF45" s="94"/>
      <c r="AG45" s="94"/>
      <c r="AH45" s="97"/>
      <c r="AL45" s="6"/>
      <c r="AM45" s="6"/>
      <c r="AN45" s="6"/>
      <c r="AO45" s="6"/>
      <c r="AP45" s="6"/>
      <c r="AQ45" s="6"/>
      <c r="AR45" s="6"/>
      <c r="AS45" s="6"/>
      <c r="AT45" s="6"/>
      <c r="AU45" s="6"/>
      <c r="AV45" s="6"/>
      <c r="AW45" s="6"/>
      <c r="AX45" s="6"/>
      <c r="AY45" s="6"/>
      <c r="AZ45" s="6"/>
      <c r="BA45" s="6"/>
    </row>
    <row r="46" spans="1:76" ht="21">
      <c r="A46" s="6"/>
      <c r="B46" s="6"/>
      <c r="C46" s="6"/>
      <c r="D46" s="46"/>
      <c r="E46" s="6"/>
      <c r="F46" s="6"/>
      <c r="G46" s="6"/>
      <c r="H46" s="6"/>
      <c r="I46" s="6"/>
      <c r="J46" s="38"/>
      <c r="K46" s="6"/>
      <c r="L46" s="38"/>
      <c r="M46" s="38"/>
      <c r="N46" s="38"/>
      <c r="O46" s="46"/>
      <c r="P46" s="6"/>
      <c r="Q46" s="6"/>
      <c r="R46" s="6"/>
      <c r="S46" s="6"/>
      <c r="T46" s="6"/>
      <c r="U46" s="106"/>
      <c r="V46" s="93"/>
      <c r="W46" s="93"/>
      <c r="X46" s="93"/>
      <c r="Y46" s="93"/>
      <c r="Z46" s="93"/>
      <c r="AA46" s="93"/>
      <c r="AB46" s="93"/>
      <c r="AC46" s="93"/>
      <c r="AD46" s="94"/>
      <c r="AE46" s="94"/>
      <c r="AF46" s="94"/>
      <c r="AG46" s="94"/>
      <c r="AH46" s="97"/>
      <c r="AL46" s="6"/>
      <c r="AM46" s="6"/>
      <c r="AN46" s="6"/>
      <c r="AO46" s="6"/>
      <c r="AP46" s="6"/>
      <c r="AQ46" s="6"/>
      <c r="AR46" s="6"/>
      <c r="AS46" s="6"/>
      <c r="AT46" s="6"/>
      <c r="AU46" s="6"/>
      <c r="AV46" s="6"/>
      <c r="AW46" s="6"/>
      <c r="AX46" s="6"/>
      <c r="AY46" s="6"/>
      <c r="AZ46" s="6"/>
      <c r="BA46" s="6"/>
    </row>
    <row r="47" spans="1:76" ht="21">
      <c r="A47" s="6"/>
      <c r="B47" s="6"/>
      <c r="C47" s="6"/>
      <c r="D47" s="46"/>
      <c r="E47" s="6"/>
      <c r="F47" s="6"/>
      <c r="G47" s="6"/>
      <c r="H47" s="6"/>
      <c r="I47" s="6"/>
      <c r="J47" s="38"/>
      <c r="K47" s="6"/>
      <c r="L47" s="38"/>
      <c r="M47" s="38"/>
      <c r="N47" s="38"/>
      <c r="O47" s="46"/>
      <c r="P47" s="6"/>
      <c r="Q47" s="6"/>
      <c r="R47" s="6"/>
      <c r="S47" s="6"/>
      <c r="T47" s="6"/>
      <c r="U47" s="106"/>
      <c r="V47" s="93"/>
      <c r="W47" s="93"/>
      <c r="X47" s="93"/>
      <c r="Y47" s="93"/>
      <c r="Z47" s="93"/>
      <c r="AA47" s="93"/>
      <c r="AB47" s="93"/>
      <c r="AC47" s="94"/>
      <c r="AD47" s="94"/>
      <c r="AE47" s="94"/>
      <c r="AF47" s="94"/>
      <c r="AG47" s="94"/>
      <c r="AH47" s="95"/>
      <c r="AL47" s="6"/>
      <c r="AM47" s="6"/>
      <c r="AN47" s="6"/>
      <c r="AO47" s="6"/>
      <c r="AP47" s="6"/>
      <c r="AQ47" s="6"/>
      <c r="AR47" s="6"/>
      <c r="AS47" s="6"/>
      <c r="AT47" s="6"/>
      <c r="AU47" s="6"/>
      <c r="AV47" s="6"/>
      <c r="AW47" s="6"/>
      <c r="AX47" s="6"/>
      <c r="AY47" s="6"/>
      <c r="AZ47" s="6"/>
      <c r="BA47" s="6"/>
    </row>
    <row r="48" spans="1:76" ht="21">
      <c r="A48" s="44"/>
      <c r="B48" s="38"/>
      <c r="C48" s="38"/>
      <c r="D48" s="45"/>
      <c r="E48" s="38"/>
      <c r="F48" s="38"/>
      <c r="G48" s="38"/>
      <c r="H48" s="38"/>
      <c r="I48" s="38"/>
      <c r="J48" s="38"/>
      <c r="K48" s="38"/>
      <c r="L48" s="38"/>
      <c r="M48" s="38"/>
      <c r="N48" s="38"/>
      <c r="O48" s="46"/>
      <c r="P48" s="6"/>
      <c r="Q48" s="6"/>
      <c r="R48" s="6"/>
      <c r="S48" s="6"/>
      <c r="T48" s="6"/>
      <c r="U48" s="106"/>
      <c r="V48" s="93"/>
      <c r="W48" s="93"/>
      <c r="X48" s="93"/>
      <c r="Y48" s="93"/>
      <c r="Z48" s="93"/>
      <c r="AA48" s="93"/>
      <c r="AB48" s="93"/>
      <c r="AC48" s="6"/>
      <c r="AD48" s="6"/>
      <c r="AE48" s="6"/>
      <c r="AF48" s="6"/>
      <c r="AG48" s="6"/>
      <c r="AH48" s="46"/>
      <c r="AL48" s="6"/>
      <c r="AM48" s="6"/>
      <c r="AN48" s="6"/>
      <c r="AO48" s="6"/>
      <c r="AP48" s="6"/>
      <c r="AQ48" s="6"/>
      <c r="AR48" s="6"/>
      <c r="AS48" s="6"/>
      <c r="AT48" s="6"/>
      <c r="AU48" s="6"/>
      <c r="AV48" s="6"/>
      <c r="AW48" s="6"/>
      <c r="AX48" s="6"/>
      <c r="AY48" s="6"/>
      <c r="AZ48" s="6"/>
      <c r="BA48" s="6"/>
    </row>
    <row r="49" spans="1:53" ht="21">
      <c r="A49" s="44"/>
      <c r="B49" s="38"/>
      <c r="C49" s="38"/>
      <c r="D49" s="45"/>
      <c r="E49" s="38"/>
      <c r="F49" s="38"/>
      <c r="G49" s="38"/>
      <c r="H49" s="38"/>
      <c r="I49" s="38"/>
      <c r="J49" s="38"/>
      <c r="K49" s="38"/>
      <c r="L49" s="38"/>
      <c r="M49" s="38"/>
      <c r="N49" s="38"/>
      <c r="O49" s="46"/>
      <c r="P49" s="6"/>
      <c r="Q49" s="6"/>
      <c r="R49" s="6"/>
      <c r="S49" s="6"/>
      <c r="T49" s="6"/>
      <c r="U49" s="106"/>
      <c r="V49" s="93"/>
      <c r="W49" s="93"/>
      <c r="X49" s="93"/>
      <c r="Y49" s="93"/>
      <c r="Z49" s="93"/>
      <c r="AA49" s="93"/>
      <c r="AB49" s="93"/>
      <c r="AC49" s="6"/>
      <c r="AD49" s="6"/>
      <c r="AE49" s="6"/>
      <c r="AF49" s="6"/>
      <c r="AG49" s="6"/>
      <c r="AH49" s="46"/>
      <c r="AL49" s="6"/>
      <c r="AM49" s="6"/>
      <c r="AN49" s="6"/>
      <c r="AO49" s="6"/>
      <c r="AP49" s="6"/>
      <c r="AQ49" s="6"/>
      <c r="AR49" s="6"/>
      <c r="AS49" s="6"/>
      <c r="AT49" s="6"/>
      <c r="AU49" s="6"/>
      <c r="AV49" s="6"/>
      <c r="AW49" s="6"/>
      <c r="AX49" s="6"/>
      <c r="AY49" s="6"/>
      <c r="AZ49" s="6"/>
      <c r="BA49" s="6"/>
    </row>
    <row r="50" spans="1:53" ht="21">
      <c r="A50" s="44"/>
      <c r="B50" s="38"/>
      <c r="C50" s="38"/>
      <c r="D50" s="45"/>
      <c r="E50" s="38"/>
      <c r="F50" s="38"/>
      <c r="G50" s="38"/>
      <c r="H50" s="38"/>
      <c r="I50" s="38"/>
      <c r="J50" s="38"/>
      <c r="K50" s="38"/>
      <c r="L50" s="38"/>
      <c r="M50" s="38"/>
      <c r="N50" s="38"/>
      <c r="O50" s="46"/>
      <c r="P50" s="6"/>
      <c r="Q50" s="6"/>
      <c r="R50" s="6"/>
      <c r="S50" s="6"/>
      <c r="T50" s="6"/>
      <c r="U50" s="106"/>
      <c r="V50" s="93"/>
      <c r="W50" s="93"/>
      <c r="X50" s="93"/>
      <c r="Y50" s="93"/>
      <c r="Z50" s="93"/>
      <c r="AA50" s="93"/>
      <c r="AB50" s="93"/>
      <c r="AL50" s="6"/>
      <c r="AM50" s="6"/>
      <c r="AN50" s="6"/>
      <c r="AO50" s="6"/>
      <c r="AP50" s="6"/>
      <c r="AQ50" s="6"/>
      <c r="AR50" s="6"/>
      <c r="AS50" s="6"/>
      <c r="AT50" s="6"/>
      <c r="AU50" s="6"/>
      <c r="AV50" s="6"/>
      <c r="AW50" s="6"/>
      <c r="AX50" s="6"/>
      <c r="AY50" s="6"/>
      <c r="AZ50" s="6"/>
      <c r="BA50" s="6"/>
    </row>
    <row r="51" spans="1:53" ht="21">
      <c r="A51" s="44"/>
      <c r="B51" s="38"/>
      <c r="C51" s="38"/>
      <c r="D51" s="45"/>
      <c r="E51" s="38"/>
      <c r="F51" s="38"/>
      <c r="G51" s="38"/>
      <c r="H51" s="38"/>
      <c r="I51" s="38"/>
      <c r="J51" s="38"/>
      <c r="K51" s="38"/>
      <c r="L51" s="38"/>
      <c r="M51" s="38"/>
      <c r="N51" s="38"/>
      <c r="O51" s="46"/>
      <c r="P51" s="6"/>
      <c r="Q51" s="6"/>
      <c r="R51" s="6"/>
      <c r="S51" s="6"/>
      <c r="T51" s="6"/>
      <c r="U51" s="106"/>
      <c r="V51" s="93"/>
      <c r="W51" s="93"/>
      <c r="X51" s="93"/>
      <c r="Y51" s="93"/>
      <c r="Z51" s="93"/>
      <c r="AA51" s="93"/>
      <c r="AB51" s="93"/>
      <c r="AL51" s="6"/>
      <c r="AM51" s="6"/>
      <c r="AN51" s="6"/>
      <c r="AO51" s="6"/>
      <c r="AP51" s="6"/>
      <c r="AQ51" s="6"/>
      <c r="AR51" s="6"/>
      <c r="AS51" s="6"/>
      <c r="AT51" s="6"/>
      <c r="AU51" s="6"/>
      <c r="AV51" s="6"/>
      <c r="AW51" s="6"/>
      <c r="AX51" s="6"/>
      <c r="AY51" s="6"/>
      <c r="AZ51" s="6"/>
      <c r="BA51" s="6"/>
    </row>
    <row r="52" spans="1:53" ht="21">
      <c r="A52" s="44"/>
      <c r="B52" s="38"/>
      <c r="C52" s="38"/>
      <c r="D52" s="45"/>
      <c r="E52" s="38"/>
      <c r="F52" s="38"/>
      <c r="G52" s="38"/>
      <c r="H52" s="38"/>
      <c r="I52" s="38"/>
      <c r="J52" s="38"/>
      <c r="K52" s="38"/>
      <c r="L52" s="38"/>
      <c r="M52" s="38"/>
      <c r="N52" s="38"/>
      <c r="O52" s="46"/>
      <c r="P52" s="6"/>
      <c r="Q52" s="6"/>
      <c r="R52" s="6"/>
      <c r="S52" s="6"/>
      <c r="T52" s="6"/>
      <c r="U52" s="106"/>
      <c r="V52" s="93"/>
      <c r="W52" s="93"/>
      <c r="X52" s="93"/>
      <c r="Y52" s="93"/>
      <c r="Z52" s="93"/>
      <c r="AA52" s="93"/>
      <c r="AB52" s="93"/>
      <c r="AL52" s="6"/>
      <c r="AM52" s="6"/>
      <c r="AN52" s="6"/>
      <c r="AO52" s="6"/>
      <c r="AP52" s="6"/>
      <c r="AQ52" s="6"/>
      <c r="AR52" s="6"/>
      <c r="AS52" s="6"/>
      <c r="AT52" s="6"/>
      <c r="AU52" s="6"/>
      <c r="AV52" s="6"/>
      <c r="AW52" s="6"/>
      <c r="AX52" s="6"/>
      <c r="AY52" s="6"/>
      <c r="AZ52" s="6"/>
      <c r="BA52" s="6"/>
    </row>
    <row r="53" spans="1:53" ht="21">
      <c r="A53" s="44"/>
      <c r="B53" s="38"/>
      <c r="C53" s="38"/>
      <c r="D53" s="45"/>
      <c r="E53" s="38"/>
      <c r="F53" s="38"/>
      <c r="G53" s="38"/>
      <c r="H53" s="38"/>
      <c r="I53" s="38"/>
      <c r="J53" s="38"/>
      <c r="K53" s="38"/>
      <c r="L53" s="38"/>
      <c r="M53" s="38"/>
      <c r="N53" s="38"/>
      <c r="O53" s="46"/>
      <c r="P53" s="6"/>
      <c r="Q53" s="6"/>
      <c r="R53" s="6"/>
      <c r="S53" s="6"/>
      <c r="T53" s="6"/>
      <c r="U53" s="106"/>
      <c r="V53" s="93"/>
      <c r="W53" s="93"/>
      <c r="X53" s="93"/>
      <c r="Y53" s="93"/>
      <c r="Z53" s="93"/>
      <c r="AA53" s="93"/>
      <c r="AB53" s="93"/>
      <c r="AL53" s="6"/>
      <c r="AM53" s="6"/>
      <c r="AN53" s="6"/>
      <c r="AO53" s="6"/>
      <c r="AP53" s="6"/>
      <c r="AQ53" s="6"/>
      <c r="AR53" s="6"/>
      <c r="AS53" s="6"/>
      <c r="AT53" s="6"/>
      <c r="AU53" s="6"/>
      <c r="AV53" s="6"/>
      <c r="AW53" s="6"/>
      <c r="AX53" s="6"/>
      <c r="AY53" s="6"/>
      <c r="AZ53" s="6"/>
      <c r="BA53" s="6"/>
    </row>
    <row r="54" spans="1:53" ht="21">
      <c r="A54" s="44"/>
      <c r="B54" s="38"/>
      <c r="C54" s="38"/>
      <c r="D54" s="45"/>
      <c r="E54" s="38"/>
      <c r="F54" s="38"/>
      <c r="G54" s="38"/>
      <c r="H54" s="38"/>
      <c r="I54" s="38"/>
      <c r="J54" s="38"/>
      <c r="K54" s="38"/>
      <c r="L54" s="38"/>
      <c r="M54" s="38"/>
      <c r="N54" s="38"/>
      <c r="O54" s="46"/>
      <c r="P54" s="6"/>
      <c r="Q54" s="6"/>
      <c r="R54" s="6"/>
      <c r="S54" s="6"/>
      <c r="T54" s="6"/>
      <c r="U54" s="106"/>
      <c r="V54" s="93"/>
      <c r="W54" s="93"/>
      <c r="X54" s="93"/>
      <c r="Y54" s="93"/>
      <c r="Z54" s="93"/>
      <c r="AA54" s="93"/>
      <c r="AB54" s="93"/>
      <c r="AL54" s="6"/>
      <c r="AM54" s="6"/>
      <c r="AN54" s="6"/>
      <c r="AO54" s="6"/>
      <c r="AP54" s="6"/>
      <c r="AQ54" s="6"/>
      <c r="AR54" s="6"/>
      <c r="AS54" s="6"/>
      <c r="AT54" s="6"/>
      <c r="AU54" s="6"/>
      <c r="AV54" s="6"/>
      <c r="AW54" s="6"/>
      <c r="AX54" s="6"/>
      <c r="AY54" s="6"/>
      <c r="AZ54" s="6"/>
      <c r="BA54" s="6"/>
    </row>
    <row r="55" spans="1:53" ht="21">
      <c r="A55" s="44"/>
      <c r="B55" s="38"/>
      <c r="C55" s="38"/>
      <c r="D55" s="45"/>
      <c r="E55" s="38"/>
      <c r="F55" s="38"/>
      <c r="G55" s="38"/>
      <c r="H55" s="38"/>
      <c r="I55" s="38"/>
      <c r="J55" s="38"/>
      <c r="K55" s="38"/>
      <c r="L55" s="38"/>
      <c r="M55" s="38"/>
      <c r="N55" s="38"/>
      <c r="O55" s="46"/>
      <c r="P55" s="6"/>
      <c r="Q55" s="6"/>
      <c r="R55" s="6"/>
      <c r="S55" s="6"/>
      <c r="T55" s="6"/>
      <c r="U55" s="106"/>
      <c r="V55" s="93"/>
      <c r="W55" s="93"/>
      <c r="X55" s="93"/>
      <c r="Y55" s="93"/>
      <c r="Z55" s="93"/>
      <c r="AA55" s="93"/>
      <c r="AB55" s="93"/>
      <c r="AL55" s="6"/>
      <c r="AM55" s="6"/>
      <c r="AN55" s="6"/>
      <c r="AO55" s="6"/>
      <c r="AP55" s="6"/>
      <c r="AQ55" s="6"/>
      <c r="AR55" s="6"/>
      <c r="AS55" s="6"/>
      <c r="AT55" s="6"/>
      <c r="AU55" s="6"/>
      <c r="AV55" s="6"/>
      <c r="AW55" s="6"/>
      <c r="AX55" s="6"/>
      <c r="AY55" s="6"/>
      <c r="AZ55" s="6"/>
      <c r="BA55" s="6"/>
    </row>
    <row r="56" spans="1:53" ht="21">
      <c r="A56" s="44"/>
      <c r="B56" s="38"/>
      <c r="C56" s="38"/>
      <c r="D56" s="45"/>
      <c r="E56" s="38"/>
      <c r="F56" s="38"/>
      <c r="G56" s="38"/>
      <c r="H56" s="38"/>
      <c r="I56" s="38"/>
      <c r="J56" s="38"/>
      <c r="K56" s="38"/>
      <c r="L56" s="38"/>
      <c r="M56" s="38"/>
      <c r="N56" s="38"/>
      <c r="O56" s="46"/>
      <c r="P56" s="6"/>
      <c r="Q56" s="6"/>
      <c r="R56" s="6"/>
      <c r="S56" s="6"/>
      <c r="T56" s="6"/>
      <c r="U56" s="106"/>
      <c r="V56" s="93"/>
      <c r="W56" s="93"/>
      <c r="X56" s="93"/>
      <c r="Y56" s="93"/>
      <c r="Z56" s="93"/>
      <c r="AA56" s="93"/>
      <c r="AB56" s="93"/>
      <c r="AL56" s="6"/>
      <c r="AM56" s="6"/>
      <c r="AN56" s="6"/>
      <c r="AO56" s="6"/>
      <c r="AP56" s="6"/>
      <c r="AQ56" s="6"/>
      <c r="AR56" s="6"/>
      <c r="AS56" s="6"/>
      <c r="AT56" s="6"/>
      <c r="AU56" s="6"/>
      <c r="AV56" s="6"/>
      <c r="AW56" s="6"/>
      <c r="AX56" s="6"/>
      <c r="AY56" s="6"/>
      <c r="AZ56" s="6"/>
      <c r="BA56" s="6"/>
    </row>
    <row r="57" spans="1:53" ht="21">
      <c r="A57" s="44"/>
      <c r="B57" s="38"/>
      <c r="C57" s="38"/>
      <c r="D57" s="45"/>
      <c r="E57" s="38"/>
      <c r="F57" s="38"/>
      <c r="G57" s="38"/>
      <c r="H57" s="38"/>
      <c r="I57" s="38"/>
      <c r="J57" s="38"/>
      <c r="K57" s="38"/>
      <c r="L57" s="38"/>
      <c r="M57" s="38"/>
      <c r="N57" s="38"/>
      <c r="O57" s="46"/>
      <c r="P57" s="6"/>
      <c r="Q57" s="6"/>
      <c r="R57" s="6"/>
      <c r="S57" s="6"/>
      <c r="T57" s="6"/>
      <c r="U57" s="106"/>
      <c r="V57" s="93"/>
      <c r="W57" s="93"/>
      <c r="X57" s="93"/>
      <c r="Y57" s="93"/>
      <c r="Z57" s="93"/>
      <c r="AA57" s="93"/>
      <c r="AB57" s="93"/>
      <c r="AL57" s="6"/>
      <c r="AM57" s="6"/>
      <c r="AN57" s="6"/>
      <c r="AO57" s="6"/>
      <c r="AP57" s="6"/>
      <c r="AQ57" s="6"/>
      <c r="AR57" s="6"/>
      <c r="AS57" s="6"/>
      <c r="AT57" s="6"/>
      <c r="AU57" s="6"/>
      <c r="AV57" s="6"/>
      <c r="AW57" s="6"/>
      <c r="AX57" s="6"/>
      <c r="AY57" s="6"/>
      <c r="AZ57" s="6"/>
      <c r="BA57" s="6"/>
    </row>
    <row r="58" spans="1:53">
      <c r="A58" s="6"/>
      <c r="B58" s="6"/>
      <c r="C58" s="6"/>
      <c r="D58" s="46"/>
      <c r="E58" s="6"/>
      <c r="F58" s="6"/>
      <c r="G58" s="6"/>
      <c r="I58" s="6"/>
    </row>
  </sheetData>
  <mergeCells count="57">
    <mergeCell ref="A2:F2"/>
    <mergeCell ref="C3:F3"/>
    <mergeCell ref="F8:F9"/>
    <mergeCell ref="G8:G9"/>
    <mergeCell ref="C6:D7"/>
    <mergeCell ref="A6:B7"/>
    <mergeCell ref="B8:B9"/>
    <mergeCell ref="C8:C9"/>
    <mergeCell ref="D8:D9"/>
    <mergeCell ref="E8:E9"/>
    <mergeCell ref="C5:D5"/>
    <mergeCell ref="A5:B5"/>
    <mergeCell ref="A3:B3"/>
    <mergeCell ref="E5:E7"/>
    <mergeCell ref="P8:P9"/>
    <mergeCell ref="N8:N9"/>
    <mergeCell ref="O8:O9"/>
    <mergeCell ref="W8:W9"/>
    <mergeCell ref="AE8:AE9"/>
    <mergeCell ref="Q8:Q9"/>
    <mergeCell ref="R8:R9"/>
    <mergeCell ref="S8:S9"/>
    <mergeCell ref="T8:T9"/>
    <mergeCell ref="V8:V9"/>
    <mergeCell ref="AF8:AF9"/>
    <mergeCell ref="AG8:AG9"/>
    <mergeCell ref="AH8:AH9"/>
    <mergeCell ref="X8:X9"/>
    <mergeCell ref="Y8:Y9"/>
    <mergeCell ref="Z8:Z9"/>
    <mergeCell ref="AA8:AA9"/>
    <mergeCell ref="AC8:AC9"/>
    <mergeCell ref="AD8:AD9"/>
    <mergeCell ref="P3:T3"/>
    <mergeCell ref="T6:T7"/>
    <mergeCell ref="AC6:AH6"/>
    <mergeCell ref="AC7:AD7"/>
    <mergeCell ref="P5:S5"/>
    <mergeCell ref="Q6:Q7"/>
    <mergeCell ref="R6:R7"/>
    <mergeCell ref="S6:S7"/>
    <mergeCell ref="V6:AA7"/>
    <mergeCell ref="P6:P7"/>
    <mergeCell ref="I8:I9"/>
    <mergeCell ref="G3:O3"/>
    <mergeCell ref="G5:I5"/>
    <mergeCell ref="J5:K5"/>
    <mergeCell ref="G6:G7"/>
    <mergeCell ref="H6:H7"/>
    <mergeCell ref="I6:I7"/>
    <mergeCell ref="J6:J7"/>
    <mergeCell ref="K6:K7"/>
    <mergeCell ref="H8:H9"/>
    <mergeCell ref="J8:J9"/>
    <mergeCell ref="K8:K9"/>
    <mergeCell ref="N6:O6"/>
    <mergeCell ref="N5:O5"/>
  </mergeCells>
  <dataValidations count="7">
    <dataValidation type="decimal" errorStyle="information" allowBlank="1" showInputMessage="1" showErrorMessage="1" error="Cells in this column should only be filled in with a number." sqref="O10:O34">
      <formula1>-99999999999999900000</formula1>
      <formula2>99999999999999900000</formula2>
    </dataValidation>
    <dataValidation type="decimal" errorStyle="information" allowBlank="1" showInputMessage="1" showErrorMessage="1" error="Cells in this column should only be filled in with a number" sqref="P10:S34">
      <formula1>0</formula1>
      <formula2>100</formula2>
    </dataValidation>
    <dataValidation type="list" allowBlank="1" showInputMessage="1" showErrorMessage="1" error="Cells in this column should only be filled in with a whole number. This spreadsheet has been designed on the basis that outcomes will last for a maximum of 6 years." sqref="J10:J34">
      <formula1>$AK$7:$AK$12</formula1>
    </dataValidation>
    <dataValidation type="whole" errorStyle="information" allowBlank="1" showInputMessage="1" showErrorMessage="1" error="Cells in this column should only be filled in with a whole number." sqref="H10:H34">
      <formula1>0</formula1>
      <formula2>999999999</formula2>
    </dataValidation>
    <dataValidation type="list" allowBlank="1" showInputMessage="1" showErrorMessage="1" error="Cells in this column should only be filled in with &quot;Period of activity&quot; or &quot;Period after&quot;." sqref="K10:K34">
      <formula1>$AJ$7:$AJ$8</formula1>
    </dataValidation>
    <dataValidation type="whole" errorStyle="information" allowBlank="1" showInputMessage="1" showErrorMessage="1" error="Cells in this column should only be filled in with a whole number." sqref="B10:B34">
      <formula1>0</formula1>
      <formula2>99999999999999</formula2>
    </dataValidation>
    <dataValidation type="decimal" errorStyle="information" allowBlank="1" showInputMessage="1" showErrorMessage="1" error="Cells in this column should only be filled in with a number. Do not include the currency sign." sqref="D10:D34">
      <formula1>0</formula1>
      <formula2>9999999999999990000</formula2>
    </dataValidation>
  </dataValidations>
  <pageMargins left="0.7" right="0.7" top="0.75" bottom="0.75" header="0.3" footer="0.3"/>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145"/>
  <sheetViews>
    <sheetView topLeftCell="A9" workbookViewId="0">
      <selection activeCell="E6" sqref="E6"/>
    </sheetView>
  </sheetViews>
  <sheetFormatPr baseColWidth="10" defaultColWidth="9.1640625" defaultRowHeight="13" x14ac:dyDescent="0"/>
  <cols>
    <col min="1" max="1" width="3.33203125" style="52" customWidth="1"/>
    <col min="2" max="2" width="22.83203125" style="52" customWidth="1"/>
    <col min="3" max="3" width="110.83203125" style="50" customWidth="1"/>
    <col min="4" max="16384" width="9.1640625" style="52"/>
  </cols>
  <sheetData>
    <row r="1" spans="1:35" ht="28">
      <c r="A1" s="51"/>
      <c r="B1" s="145" t="s">
        <v>61</v>
      </c>
      <c r="C1" s="146"/>
      <c r="D1" s="51"/>
      <c r="E1" s="51"/>
      <c r="F1" s="51"/>
      <c r="G1" s="51"/>
      <c r="H1" s="51"/>
      <c r="I1" s="51"/>
      <c r="J1" s="51"/>
      <c r="K1" s="51"/>
      <c r="L1" s="51"/>
      <c r="M1" s="51"/>
      <c r="N1" s="51"/>
      <c r="O1" s="51"/>
      <c r="P1" s="51"/>
      <c r="Q1" s="51"/>
      <c r="R1" s="51"/>
      <c r="S1" s="51"/>
      <c r="T1" s="51"/>
      <c r="U1" s="51"/>
      <c r="V1" s="51"/>
      <c r="W1" s="51"/>
      <c r="X1" s="51"/>
      <c r="Y1" s="51"/>
      <c r="Z1" s="51"/>
    </row>
    <row r="2" spans="1:35" ht="13.5" customHeight="1">
      <c r="A2" s="51"/>
      <c r="B2" s="51"/>
      <c r="C2" s="53"/>
      <c r="D2" s="51"/>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row>
    <row r="3" spans="1:35" ht="22.5" customHeight="1">
      <c r="A3" s="51"/>
      <c r="B3" s="128" t="s">
        <v>93</v>
      </c>
      <c r="C3" s="128" t="s">
        <v>91</v>
      </c>
      <c r="D3" s="51"/>
      <c r="E3" s="51"/>
      <c r="F3" s="51"/>
      <c r="G3" s="51"/>
      <c r="H3" s="51"/>
      <c r="I3" s="51"/>
      <c r="J3" s="51"/>
      <c r="K3" s="51"/>
      <c r="L3" s="51"/>
      <c r="M3" s="51"/>
      <c r="N3" s="51"/>
      <c r="O3" s="51"/>
      <c r="P3" s="51"/>
      <c r="Q3" s="51"/>
      <c r="R3" s="51"/>
      <c r="S3" s="51"/>
      <c r="T3" s="51"/>
      <c r="U3" s="51"/>
      <c r="V3" s="51"/>
      <c r="W3" s="51"/>
      <c r="X3" s="51"/>
      <c r="Y3" s="51"/>
      <c r="Z3" s="51"/>
    </row>
    <row r="4" spans="1:35" ht="30">
      <c r="A4" s="51"/>
      <c r="B4" s="148" t="s">
        <v>62</v>
      </c>
      <c r="C4" s="148" t="s">
        <v>95</v>
      </c>
      <c r="D4" s="51"/>
      <c r="E4" s="51"/>
      <c r="F4" s="51"/>
      <c r="G4" s="51"/>
      <c r="H4" s="51"/>
      <c r="I4" s="51"/>
      <c r="J4" s="51"/>
      <c r="K4" s="51"/>
      <c r="L4" s="51"/>
      <c r="M4" s="51"/>
      <c r="N4" s="51"/>
      <c r="O4" s="51"/>
      <c r="P4" s="51"/>
      <c r="Q4" s="51"/>
      <c r="R4" s="51"/>
      <c r="S4" s="51"/>
      <c r="T4" s="51"/>
      <c r="U4" s="51"/>
      <c r="V4" s="51"/>
      <c r="W4" s="51"/>
      <c r="X4" s="51"/>
      <c r="Y4" s="51"/>
      <c r="Z4" s="51"/>
    </row>
    <row r="5" spans="1:35" ht="15">
      <c r="A5" s="51"/>
      <c r="B5" s="148" t="s">
        <v>65</v>
      </c>
      <c r="C5" s="148" t="s">
        <v>66</v>
      </c>
      <c r="D5" s="51"/>
      <c r="E5" s="51"/>
      <c r="F5" s="51"/>
      <c r="G5" s="51"/>
      <c r="H5" s="51"/>
      <c r="I5" s="51"/>
      <c r="J5" s="51"/>
      <c r="K5" s="51"/>
      <c r="L5" s="51"/>
      <c r="M5" s="51"/>
      <c r="N5" s="51"/>
      <c r="O5" s="51"/>
      <c r="P5" s="51"/>
      <c r="Q5" s="51"/>
      <c r="R5" s="51"/>
      <c r="S5" s="51"/>
      <c r="T5" s="51"/>
      <c r="U5" s="51"/>
      <c r="V5" s="51"/>
      <c r="W5" s="51"/>
      <c r="X5" s="51"/>
      <c r="Y5" s="51"/>
      <c r="Z5" s="51"/>
    </row>
    <row r="6" spans="1:35" ht="45">
      <c r="A6" s="51"/>
      <c r="B6" s="148" t="s">
        <v>63</v>
      </c>
      <c r="C6" s="148" t="s">
        <v>96</v>
      </c>
      <c r="D6" s="51"/>
      <c r="E6" s="51"/>
      <c r="F6" s="51"/>
      <c r="G6" s="51"/>
      <c r="H6" s="51"/>
      <c r="I6" s="51"/>
      <c r="J6" s="51"/>
      <c r="K6" s="51"/>
      <c r="L6" s="51"/>
      <c r="M6" s="51"/>
      <c r="N6" s="51"/>
      <c r="O6" s="51"/>
      <c r="P6" s="51"/>
      <c r="Q6" s="51"/>
      <c r="R6" s="51"/>
      <c r="S6" s="51"/>
      <c r="T6" s="51"/>
      <c r="U6" s="51"/>
      <c r="V6" s="51"/>
      <c r="W6" s="51"/>
      <c r="X6" s="51"/>
      <c r="Y6" s="51"/>
      <c r="Z6" s="51"/>
    </row>
    <row r="7" spans="1:35" ht="15">
      <c r="A7" s="51"/>
      <c r="B7" s="148" t="s">
        <v>64</v>
      </c>
      <c r="C7" s="148" t="s">
        <v>155</v>
      </c>
      <c r="D7" s="51"/>
      <c r="E7" s="51"/>
      <c r="F7" s="51"/>
      <c r="G7" s="51"/>
      <c r="H7" s="51"/>
      <c r="I7" s="51"/>
      <c r="J7" s="51"/>
      <c r="K7" s="51"/>
      <c r="L7" s="51"/>
      <c r="M7" s="51"/>
      <c r="N7" s="51"/>
      <c r="O7" s="51"/>
      <c r="P7" s="51"/>
      <c r="Q7" s="51"/>
      <c r="R7" s="51"/>
      <c r="S7" s="51"/>
      <c r="T7" s="51"/>
      <c r="U7" s="51"/>
      <c r="V7" s="51"/>
      <c r="W7" s="51"/>
      <c r="X7" s="51"/>
      <c r="Y7" s="51"/>
      <c r="Z7" s="51"/>
    </row>
    <row r="8" spans="1:35" ht="15">
      <c r="A8" s="51"/>
      <c r="B8" s="148" t="s">
        <v>27</v>
      </c>
      <c r="C8" s="148" t="s">
        <v>67</v>
      </c>
      <c r="D8" s="51"/>
      <c r="E8" s="51"/>
      <c r="F8" s="51"/>
      <c r="G8" s="51"/>
      <c r="H8" s="51"/>
      <c r="I8" s="51"/>
      <c r="J8" s="51"/>
      <c r="K8" s="51"/>
      <c r="L8" s="51"/>
      <c r="M8" s="51"/>
      <c r="N8" s="51"/>
      <c r="O8" s="51"/>
      <c r="P8" s="51"/>
      <c r="Q8" s="51"/>
      <c r="R8" s="51"/>
      <c r="S8" s="51"/>
      <c r="T8" s="51"/>
      <c r="U8" s="51"/>
      <c r="V8" s="51"/>
      <c r="W8" s="51"/>
      <c r="X8" s="51"/>
      <c r="Y8" s="51"/>
      <c r="Z8" s="51"/>
    </row>
    <row r="9" spans="1:35" ht="30">
      <c r="A9" s="51"/>
      <c r="B9" s="148" t="s">
        <v>68</v>
      </c>
      <c r="C9" s="148" t="s">
        <v>97</v>
      </c>
      <c r="D9" s="51"/>
      <c r="E9" s="51"/>
      <c r="F9" s="51"/>
      <c r="G9" s="51"/>
      <c r="H9" s="51"/>
      <c r="I9" s="51"/>
      <c r="J9" s="51"/>
      <c r="K9" s="51"/>
      <c r="L9" s="51"/>
      <c r="M9" s="51"/>
      <c r="N9" s="51"/>
      <c r="O9" s="51"/>
      <c r="P9" s="51"/>
      <c r="Q9" s="51"/>
      <c r="R9" s="51"/>
      <c r="S9" s="51"/>
      <c r="T9" s="51"/>
      <c r="U9" s="51"/>
      <c r="V9" s="51"/>
      <c r="W9" s="51"/>
      <c r="X9" s="51"/>
      <c r="Y9" s="51"/>
      <c r="Z9" s="51"/>
    </row>
    <row r="10" spans="1:35" ht="15">
      <c r="A10" s="51"/>
      <c r="B10" s="148" t="s">
        <v>154</v>
      </c>
      <c r="C10" s="148" t="s">
        <v>69</v>
      </c>
      <c r="D10" s="51"/>
      <c r="E10" s="51"/>
      <c r="F10" s="51"/>
      <c r="G10" s="51"/>
      <c r="H10" s="51"/>
      <c r="I10" s="51"/>
      <c r="J10" s="51"/>
      <c r="K10" s="51"/>
      <c r="L10" s="51"/>
      <c r="M10" s="51"/>
      <c r="N10" s="51"/>
      <c r="O10" s="51"/>
      <c r="P10" s="51"/>
      <c r="Q10" s="51"/>
      <c r="R10" s="51"/>
      <c r="S10" s="51"/>
      <c r="T10" s="51"/>
      <c r="U10" s="51"/>
      <c r="V10" s="51"/>
      <c r="W10" s="51"/>
      <c r="X10" s="51"/>
      <c r="Y10" s="51"/>
      <c r="Z10" s="51"/>
    </row>
    <row r="11" spans="1:35" ht="30">
      <c r="A11" s="51"/>
      <c r="B11" s="148" t="s">
        <v>70</v>
      </c>
      <c r="C11" s="148" t="s">
        <v>71</v>
      </c>
      <c r="D11" s="51"/>
      <c r="E11" s="51"/>
      <c r="F11" s="51"/>
      <c r="G11" s="51"/>
      <c r="H11" s="51"/>
      <c r="I11" s="51"/>
      <c r="J11" s="51"/>
      <c r="K11" s="51"/>
      <c r="L11" s="51"/>
      <c r="M11" s="51"/>
      <c r="N11" s="51"/>
      <c r="O11" s="51"/>
      <c r="P11" s="51"/>
      <c r="Q11" s="51"/>
      <c r="R11" s="51"/>
      <c r="S11" s="51"/>
      <c r="T11" s="51"/>
      <c r="U11" s="51"/>
      <c r="V11" s="51"/>
      <c r="W11" s="51"/>
      <c r="X11" s="51"/>
      <c r="Y11" s="51"/>
      <c r="Z11" s="51"/>
    </row>
    <row r="12" spans="1:35" ht="15">
      <c r="A12" s="51"/>
      <c r="B12" s="148" t="s">
        <v>72</v>
      </c>
      <c r="C12" s="148" t="s">
        <v>73</v>
      </c>
      <c r="D12" s="51"/>
      <c r="E12" s="51"/>
      <c r="F12" s="51"/>
      <c r="G12" s="51"/>
      <c r="H12" s="51"/>
      <c r="I12" s="51"/>
      <c r="J12" s="51"/>
      <c r="K12" s="51"/>
      <c r="L12" s="51"/>
      <c r="M12" s="51"/>
      <c r="N12" s="51"/>
      <c r="O12" s="51"/>
      <c r="P12" s="51"/>
      <c r="Q12" s="51"/>
      <c r="R12" s="51"/>
      <c r="S12" s="51"/>
      <c r="T12" s="51"/>
      <c r="U12" s="51"/>
      <c r="V12" s="51"/>
      <c r="W12" s="51"/>
      <c r="X12" s="51"/>
      <c r="Y12" s="51"/>
      <c r="Z12" s="51"/>
    </row>
    <row r="13" spans="1:35" ht="30">
      <c r="A13" s="51"/>
      <c r="B13" s="148" t="s">
        <v>74</v>
      </c>
      <c r="C13" s="148" t="s">
        <v>75</v>
      </c>
      <c r="D13" s="51"/>
      <c r="E13" s="51"/>
      <c r="F13" s="51"/>
      <c r="G13" s="51"/>
      <c r="H13" s="51"/>
      <c r="I13" s="51"/>
      <c r="J13" s="51"/>
      <c r="K13" s="51"/>
      <c r="L13" s="51"/>
      <c r="M13" s="51"/>
      <c r="N13" s="51"/>
      <c r="O13" s="51"/>
      <c r="P13" s="51"/>
      <c r="Q13" s="51"/>
      <c r="R13" s="51"/>
      <c r="S13" s="51"/>
      <c r="T13" s="51"/>
      <c r="U13" s="51"/>
      <c r="V13" s="51"/>
      <c r="W13" s="51"/>
      <c r="X13" s="51"/>
      <c r="Y13" s="51"/>
      <c r="Z13" s="51"/>
    </row>
    <row r="14" spans="1:35" ht="30">
      <c r="A14" s="51"/>
      <c r="B14" s="148" t="s">
        <v>76</v>
      </c>
      <c r="C14" s="148" t="s">
        <v>98</v>
      </c>
      <c r="D14" s="51"/>
      <c r="E14" s="51"/>
      <c r="F14" s="51"/>
      <c r="G14" s="51"/>
      <c r="H14" s="51"/>
      <c r="I14" s="51"/>
      <c r="J14" s="51"/>
      <c r="K14" s="51"/>
      <c r="L14" s="51"/>
      <c r="M14" s="51"/>
      <c r="N14" s="51"/>
      <c r="O14" s="51"/>
      <c r="P14" s="51"/>
      <c r="Q14" s="51"/>
      <c r="R14" s="51"/>
      <c r="S14" s="51"/>
      <c r="T14" s="51"/>
      <c r="U14" s="51"/>
      <c r="V14" s="51"/>
      <c r="W14" s="51"/>
      <c r="X14" s="51"/>
      <c r="Y14" s="51"/>
      <c r="Z14" s="51"/>
    </row>
    <row r="15" spans="1:35" ht="15">
      <c r="A15" s="51"/>
      <c r="B15" s="148" t="s">
        <v>0</v>
      </c>
      <c r="C15" s="148" t="s">
        <v>99</v>
      </c>
      <c r="D15" s="51"/>
      <c r="E15" s="51"/>
      <c r="F15" s="51"/>
      <c r="G15" s="51"/>
      <c r="H15" s="51"/>
      <c r="I15" s="51"/>
      <c r="J15" s="51"/>
      <c r="K15" s="51"/>
      <c r="L15" s="51"/>
      <c r="M15" s="51"/>
      <c r="N15" s="51"/>
      <c r="O15" s="51"/>
      <c r="P15" s="51"/>
      <c r="Q15" s="51"/>
      <c r="R15" s="51"/>
      <c r="S15" s="51"/>
      <c r="T15" s="51"/>
      <c r="U15" s="51"/>
      <c r="V15" s="51"/>
      <c r="W15" s="51"/>
      <c r="X15" s="51"/>
      <c r="Y15" s="51"/>
      <c r="Z15" s="51"/>
    </row>
    <row r="16" spans="1:35" ht="15">
      <c r="A16" s="51"/>
      <c r="B16" s="148" t="s">
        <v>77</v>
      </c>
      <c r="C16" s="148" t="s">
        <v>92</v>
      </c>
      <c r="D16" s="51"/>
      <c r="E16" s="51"/>
      <c r="F16" s="51"/>
      <c r="G16" s="51"/>
      <c r="H16" s="51"/>
      <c r="I16" s="51"/>
      <c r="J16" s="51"/>
      <c r="K16" s="51"/>
      <c r="L16" s="51"/>
      <c r="M16" s="51"/>
      <c r="N16" s="51"/>
      <c r="O16" s="51"/>
      <c r="P16" s="51"/>
      <c r="Q16" s="51"/>
      <c r="R16" s="51"/>
      <c r="S16" s="51"/>
      <c r="T16" s="51"/>
      <c r="U16" s="51"/>
      <c r="V16" s="51"/>
      <c r="W16" s="51"/>
      <c r="X16" s="51"/>
      <c r="Y16" s="51"/>
      <c r="Z16" s="51"/>
    </row>
    <row r="17" spans="1:26" ht="15">
      <c r="A17" s="51"/>
      <c r="B17" s="148" t="s">
        <v>78</v>
      </c>
      <c r="C17" s="148" t="s">
        <v>79</v>
      </c>
      <c r="D17" s="51"/>
      <c r="E17" s="51"/>
      <c r="F17" s="51"/>
      <c r="G17" s="51"/>
      <c r="H17" s="51"/>
      <c r="I17" s="51"/>
      <c r="J17" s="51"/>
      <c r="K17" s="51"/>
      <c r="L17" s="51"/>
      <c r="M17" s="51"/>
      <c r="N17" s="51"/>
      <c r="O17" s="51"/>
      <c r="P17" s="51"/>
      <c r="Q17" s="51"/>
      <c r="R17" s="51"/>
      <c r="S17" s="51"/>
      <c r="T17" s="51"/>
      <c r="U17" s="51"/>
      <c r="V17" s="51"/>
      <c r="W17" s="51"/>
      <c r="X17" s="51"/>
      <c r="Y17" s="51"/>
      <c r="Z17" s="51"/>
    </row>
    <row r="18" spans="1:26" ht="15">
      <c r="A18" s="51"/>
      <c r="B18" s="148" t="s">
        <v>80</v>
      </c>
      <c r="C18" s="148" t="s">
        <v>81</v>
      </c>
      <c r="D18" s="51"/>
      <c r="E18" s="51"/>
      <c r="F18" s="51"/>
      <c r="G18" s="51"/>
      <c r="H18" s="51"/>
      <c r="I18" s="51"/>
      <c r="J18" s="51"/>
      <c r="K18" s="51"/>
      <c r="L18" s="51"/>
      <c r="M18" s="51"/>
      <c r="N18" s="51"/>
      <c r="O18" s="51"/>
      <c r="P18" s="51"/>
      <c r="Q18" s="51"/>
      <c r="R18" s="51"/>
      <c r="S18" s="51"/>
      <c r="T18" s="51"/>
      <c r="U18" s="51"/>
      <c r="V18" s="51"/>
      <c r="W18" s="51"/>
      <c r="X18" s="51"/>
      <c r="Y18" s="51"/>
      <c r="Z18" s="51"/>
    </row>
    <row r="19" spans="1:26" ht="45">
      <c r="A19" s="51"/>
      <c r="B19" s="148" t="s">
        <v>82</v>
      </c>
      <c r="C19" s="148" t="s">
        <v>101</v>
      </c>
      <c r="D19" s="51"/>
      <c r="E19" s="51"/>
      <c r="F19" s="51"/>
      <c r="G19" s="51"/>
      <c r="H19" s="51"/>
      <c r="I19" s="51"/>
      <c r="J19" s="51"/>
      <c r="K19" s="51"/>
      <c r="L19" s="51"/>
      <c r="M19" s="51"/>
      <c r="N19" s="51"/>
      <c r="O19" s="51"/>
      <c r="P19" s="51"/>
      <c r="Q19" s="51"/>
      <c r="R19" s="51"/>
      <c r="S19" s="51"/>
      <c r="T19" s="51"/>
      <c r="U19" s="51"/>
      <c r="V19" s="51"/>
      <c r="W19" s="51"/>
      <c r="X19" s="51"/>
      <c r="Y19" s="51"/>
      <c r="Z19" s="51"/>
    </row>
    <row r="20" spans="1:26" ht="30">
      <c r="A20" s="51"/>
      <c r="B20" s="148" t="s">
        <v>1</v>
      </c>
      <c r="C20" s="148" t="s">
        <v>100</v>
      </c>
      <c r="D20" s="51"/>
      <c r="E20" s="51"/>
      <c r="F20" s="51"/>
      <c r="G20" s="51"/>
      <c r="H20" s="51"/>
      <c r="I20" s="51"/>
      <c r="J20" s="51"/>
      <c r="K20" s="51"/>
      <c r="L20" s="51"/>
      <c r="M20" s="51"/>
      <c r="N20" s="51"/>
      <c r="O20" s="51"/>
      <c r="P20" s="51"/>
      <c r="Q20" s="51"/>
      <c r="R20" s="51"/>
      <c r="S20" s="51"/>
      <c r="T20" s="51"/>
      <c r="U20" s="51"/>
      <c r="V20" s="51"/>
      <c r="W20" s="51"/>
      <c r="X20" s="51"/>
      <c r="Y20" s="51"/>
      <c r="Z20" s="51"/>
    </row>
    <row r="21" spans="1:26" ht="30">
      <c r="A21" s="51"/>
      <c r="B21" s="148" t="s">
        <v>181</v>
      </c>
      <c r="C21" s="148" t="s">
        <v>184</v>
      </c>
      <c r="D21" s="51"/>
      <c r="E21" s="51"/>
      <c r="F21" s="51"/>
      <c r="G21" s="51"/>
      <c r="H21" s="51"/>
      <c r="I21" s="51"/>
      <c r="J21" s="51"/>
      <c r="K21" s="51"/>
      <c r="L21" s="51"/>
      <c r="M21" s="51"/>
      <c r="N21" s="51"/>
      <c r="O21" s="51"/>
      <c r="P21" s="51"/>
      <c r="Q21" s="51"/>
      <c r="R21" s="51"/>
      <c r="S21" s="51"/>
      <c r="T21" s="51"/>
      <c r="U21" s="51"/>
      <c r="V21" s="51"/>
      <c r="W21" s="51"/>
      <c r="X21" s="51"/>
      <c r="Y21" s="51"/>
      <c r="Z21" s="51"/>
    </row>
    <row r="22" spans="1:26" ht="15">
      <c r="A22" s="51"/>
      <c r="B22" s="148" t="s">
        <v>12</v>
      </c>
      <c r="C22" s="148" t="s">
        <v>83</v>
      </c>
      <c r="D22" s="51"/>
      <c r="E22" s="51"/>
      <c r="F22" s="51"/>
      <c r="G22" s="51"/>
      <c r="H22" s="51"/>
      <c r="I22" s="51"/>
      <c r="J22" s="51"/>
      <c r="K22" s="51"/>
      <c r="L22" s="51"/>
      <c r="M22" s="51"/>
      <c r="N22" s="51"/>
      <c r="O22" s="51"/>
      <c r="P22" s="51"/>
      <c r="Q22" s="51"/>
      <c r="R22" s="51"/>
      <c r="S22" s="51"/>
      <c r="T22" s="51"/>
      <c r="U22" s="51"/>
      <c r="V22" s="51"/>
      <c r="W22" s="51"/>
      <c r="X22" s="51"/>
      <c r="Y22" s="51"/>
      <c r="Z22" s="51"/>
    </row>
    <row r="23" spans="1:26" ht="15">
      <c r="A23" s="51"/>
      <c r="B23" s="148" t="s">
        <v>84</v>
      </c>
      <c r="C23" s="148" t="s">
        <v>85</v>
      </c>
      <c r="D23" s="51"/>
      <c r="E23" s="51"/>
      <c r="F23" s="51"/>
      <c r="G23" s="51"/>
      <c r="H23" s="51"/>
      <c r="I23" s="51"/>
      <c r="J23" s="51"/>
      <c r="K23" s="51"/>
      <c r="L23" s="51"/>
      <c r="M23" s="51"/>
      <c r="N23" s="51"/>
      <c r="O23" s="51"/>
      <c r="P23" s="51"/>
      <c r="Q23" s="51"/>
      <c r="R23" s="51"/>
      <c r="S23" s="51"/>
      <c r="T23" s="51"/>
      <c r="U23" s="51"/>
      <c r="V23" s="51"/>
      <c r="W23" s="51"/>
      <c r="X23" s="51"/>
      <c r="Y23" s="51"/>
      <c r="Z23" s="51"/>
    </row>
    <row r="24" spans="1:26" ht="15">
      <c r="A24" s="51"/>
      <c r="B24" s="148" t="s">
        <v>86</v>
      </c>
      <c r="C24" s="148" t="s">
        <v>87</v>
      </c>
      <c r="D24" s="51"/>
      <c r="E24" s="51"/>
      <c r="F24" s="51"/>
      <c r="G24" s="51"/>
      <c r="H24" s="51"/>
      <c r="I24" s="51"/>
      <c r="J24" s="51"/>
      <c r="K24" s="51"/>
      <c r="L24" s="51"/>
      <c r="M24" s="51"/>
      <c r="N24" s="51"/>
      <c r="O24" s="51"/>
      <c r="P24" s="51"/>
      <c r="Q24" s="51"/>
      <c r="R24" s="51"/>
      <c r="S24" s="51"/>
      <c r="T24" s="51"/>
      <c r="U24" s="51"/>
      <c r="V24" s="51"/>
      <c r="W24" s="51"/>
      <c r="X24" s="51"/>
      <c r="Y24" s="51"/>
      <c r="Z24" s="51"/>
    </row>
    <row r="25" spans="1:26" ht="45">
      <c r="A25" s="51"/>
      <c r="B25" s="148" t="s">
        <v>88</v>
      </c>
      <c r="C25" s="148" t="s">
        <v>107</v>
      </c>
      <c r="D25" s="51"/>
      <c r="E25" s="51"/>
      <c r="F25" s="51"/>
      <c r="G25" s="51"/>
      <c r="H25" s="51"/>
      <c r="I25" s="51"/>
      <c r="J25" s="51"/>
      <c r="K25" s="51"/>
      <c r="L25" s="51"/>
      <c r="M25" s="51"/>
      <c r="N25" s="51"/>
      <c r="O25" s="51"/>
      <c r="P25" s="51"/>
      <c r="Q25" s="51"/>
      <c r="R25" s="51"/>
      <c r="S25" s="51"/>
      <c r="T25" s="51"/>
      <c r="U25" s="51"/>
      <c r="V25" s="51"/>
      <c r="W25" s="51"/>
      <c r="X25" s="51"/>
      <c r="Y25" s="51"/>
      <c r="Z25" s="51"/>
    </row>
    <row r="26" spans="1:26" ht="30">
      <c r="A26" s="51"/>
      <c r="B26" s="148" t="s">
        <v>16</v>
      </c>
      <c r="C26" s="148" t="s">
        <v>89</v>
      </c>
      <c r="D26" s="51"/>
      <c r="E26" s="51"/>
      <c r="F26" s="51"/>
      <c r="G26" s="51"/>
      <c r="H26" s="51"/>
      <c r="I26" s="51"/>
      <c r="J26" s="51"/>
      <c r="K26" s="51"/>
      <c r="L26" s="51"/>
      <c r="M26" s="51"/>
      <c r="N26" s="51"/>
      <c r="O26" s="51"/>
      <c r="P26" s="51"/>
      <c r="Q26" s="51"/>
      <c r="R26" s="51"/>
      <c r="S26" s="51"/>
      <c r="T26" s="51"/>
      <c r="U26" s="51"/>
      <c r="V26" s="51"/>
      <c r="W26" s="51"/>
      <c r="X26" s="51"/>
      <c r="Y26" s="51"/>
      <c r="Z26" s="51"/>
    </row>
    <row r="27" spans="1:26" ht="45">
      <c r="A27" s="51"/>
      <c r="B27" s="148" t="s">
        <v>90</v>
      </c>
      <c r="C27" s="148" t="s">
        <v>94</v>
      </c>
      <c r="D27" s="51"/>
      <c r="E27" s="51"/>
      <c r="F27" s="51"/>
      <c r="G27" s="51"/>
      <c r="H27" s="51"/>
      <c r="I27" s="51"/>
      <c r="J27" s="51"/>
      <c r="K27" s="51"/>
      <c r="L27" s="51"/>
      <c r="M27" s="51"/>
      <c r="N27" s="51"/>
      <c r="O27" s="51"/>
      <c r="P27" s="51"/>
      <c r="Q27" s="51"/>
      <c r="R27" s="51"/>
      <c r="S27" s="51"/>
      <c r="T27" s="51"/>
      <c r="U27" s="51"/>
      <c r="V27" s="51"/>
      <c r="W27" s="51"/>
      <c r="X27" s="51"/>
      <c r="Y27" s="51"/>
      <c r="Z27" s="51"/>
    </row>
    <row r="28" spans="1:26" ht="45">
      <c r="A28" s="51"/>
      <c r="B28" s="148" t="s">
        <v>180</v>
      </c>
      <c r="C28" s="148" t="s">
        <v>182</v>
      </c>
      <c r="D28" s="51"/>
      <c r="E28" s="51"/>
      <c r="F28" s="51"/>
      <c r="G28" s="51"/>
      <c r="H28" s="51"/>
      <c r="I28" s="51"/>
      <c r="J28" s="51"/>
      <c r="K28" s="51"/>
      <c r="L28" s="51"/>
      <c r="M28" s="51"/>
      <c r="N28" s="51"/>
      <c r="O28" s="51"/>
      <c r="P28" s="51"/>
      <c r="Q28" s="51"/>
      <c r="R28" s="51"/>
      <c r="S28" s="51"/>
      <c r="T28" s="51"/>
      <c r="U28" s="51"/>
      <c r="V28" s="51"/>
      <c r="W28" s="51"/>
      <c r="X28" s="51"/>
      <c r="Y28" s="51"/>
      <c r="Z28" s="51"/>
    </row>
    <row r="29" spans="1:26">
      <c r="A29" s="51"/>
      <c r="B29" s="51"/>
      <c r="C29" s="53"/>
      <c r="D29" s="51"/>
      <c r="E29" s="51"/>
      <c r="F29" s="51"/>
      <c r="G29" s="51"/>
      <c r="H29" s="51"/>
      <c r="I29" s="51"/>
      <c r="J29" s="51"/>
      <c r="K29" s="51"/>
      <c r="L29" s="51"/>
      <c r="M29" s="51"/>
      <c r="N29" s="51"/>
      <c r="O29" s="51"/>
      <c r="P29" s="51"/>
      <c r="Q29" s="51"/>
      <c r="R29" s="51"/>
      <c r="S29" s="51"/>
      <c r="T29" s="51"/>
      <c r="U29" s="51"/>
      <c r="V29" s="51"/>
      <c r="W29" s="51"/>
      <c r="X29" s="51"/>
      <c r="Y29" s="51"/>
      <c r="Z29" s="51"/>
    </row>
    <row r="30" spans="1:26">
      <c r="A30" s="51"/>
      <c r="B30" s="51"/>
      <c r="C30" s="53"/>
      <c r="D30" s="51"/>
      <c r="E30" s="51"/>
      <c r="F30" s="51"/>
      <c r="G30" s="51"/>
      <c r="H30" s="51"/>
      <c r="I30" s="51"/>
      <c r="J30" s="51"/>
      <c r="K30" s="51"/>
      <c r="L30" s="51"/>
      <c r="M30" s="51"/>
      <c r="N30" s="51"/>
      <c r="O30" s="51"/>
      <c r="P30" s="51"/>
      <c r="Q30" s="51"/>
      <c r="R30" s="51"/>
      <c r="S30" s="51"/>
      <c r="T30" s="51"/>
      <c r="U30" s="51"/>
      <c r="V30" s="51"/>
      <c r="W30" s="51"/>
      <c r="X30" s="51"/>
      <c r="Y30" s="51"/>
      <c r="Z30" s="51"/>
    </row>
    <row r="31" spans="1:26">
      <c r="A31" s="51"/>
      <c r="B31" s="51"/>
      <c r="C31" s="53"/>
      <c r="D31" s="51"/>
      <c r="E31" s="51"/>
      <c r="F31" s="51"/>
      <c r="G31" s="51"/>
      <c r="H31" s="51"/>
      <c r="I31" s="51"/>
      <c r="J31" s="51"/>
      <c r="K31" s="51"/>
      <c r="L31" s="51"/>
      <c r="M31" s="51"/>
      <c r="N31" s="51"/>
      <c r="O31" s="51"/>
      <c r="P31" s="51"/>
      <c r="Q31" s="51"/>
      <c r="R31" s="51"/>
      <c r="S31" s="51"/>
      <c r="T31" s="51"/>
      <c r="U31" s="51"/>
      <c r="V31" s="51"/>
      <c r="W31" s="51"/>
      <c r="X31" s="51"/>
      <c r="Y31" s="51"/>
      <c r="Z31" s="51"/>
    </row>
    <row r="32" spans="1:26">
      <c r="A32" s="51"/>
      <c r="B32" s="51"/>
      <c r="C32" s="53"/>
      <c r="D32" s="51"/>
      <c r="E32" s="51"/>
      <c r="F32" s="51"/>
      <c r="G32" s="51"/>
      <c r="H32" s="51"/>
      <c r="I32" s="51"/>
      <c r="J32" s="51"/>
      <c r="K32" s="51"/>
      <c r="L32" s="51"/>
      <c r="M32" s="51"/>
      <c r="N32" s="51"/>
      <c r="O32" s="51"/>
      <c r="P32" s="51"/>
      <c r="Q32" s="51"/>
      <c r="R32" s="51"/>
      <c r="S32" s="51"/>
      <c r="T32" s="51"/>
      <c r="U32" s="51"/>
      <c r="V32" s="51"/>
      <c r="W32" s="51"/>
      <c r="X32" s="51"/>
      <c r="Y32" s="51"/>
      <c r="Z32" s="51"/>
    </row>
    <row r="33" spans="1:26">
      <c r="A33" s="51"/>
      <c r="B33" s="51"/>
      <c r="C33" s="53"/>
      <c r="D33" s="51"/>
      <c r="E33" s="51"/>
      <c r="F33" s="51"/>
      <c r="G33" s="51"/>
      <c r="H33" s="51"/>
      <c r="I33" s="51"/>
      <c r="J33" s="51"/>
      <c r="K33" s="51"/>
      <c r="L33" s="51"/>
      <c r="M33" s="51"/>
      <c r="N33" s="51"/>
      <c r="O33" s="51"/>
      <c r="P33" s="51"/>
      <c r="Q33" s="51"/>
      <c r="R33" s="51"/>
      <c r="S33" s="51"/>
      <c r="T33" s="51"/>
      <c r="U33" s="51"/>
      <c r="V33" s="51"/>
      <c r="W33" s="51"/>
      <c r="X33" s="51"/>
      <c r="Y33" s="51"/>
      <c r="Z33" s="51"/>
    </row>
    <row r="34" spans="1:26">
      <c r="A34" s="51"/>
      <c r="B34" s="51"/>
      <c r="C34" s="53"/>
      <c r="D34" s="51"/>
      <c r="E34" s="51"/>
      <c r="F34" s="51"/>
      <c r="G34" s="51"/>
      <c r="H34" s="51"/>
      <c r="I34" s="51"/>
      <c r="J34" s="51"/>
      <c r="K34" s="51"/>
      <c r="L34" s="51"/>
      <c r="M34" s="51"/>
      <c r="N34" s="51"/>
      <c r="O34" s="51"/>
      <c r="P34" s="51"/>
      <c r="Q34" s="51"/>
      <c r="R34" s="51"/>
      <c r="S34" s="51"/>
      <c r="T34" s="51"/>
      <c r="U34" s="51"/>
      <c r="V34" s="51"/>
      <c r="W34" s="51"/>
      <c r="X34" s="51"/>
      <c r="Y34" s="51"/>
      <c r="Z34" s="51"/>
    </row>
    <row r="35" spans="1:26">
      <c r="A35" s="51"/>
      <c r="B35" s="51"/>
      <c r="C35" s="53"/>
      <c r="D35" s="51"/>
      <c r="E35" s="51"/>
      <c r="F35" s="51"/>
      <c r="G35" s="51"/>
      <c r="H35" s="51"/>
      <c r="I35" s="51"/>
      <c r="J35" s="51"/>
      <c r="K35" s="51"/>
      <c r="L35" s="51"/>
      <c r="M35" s="51"/>
      <c r="N35" s="51"/>
      <c r="O35" s="51"/>
      <c r="P35" s="51"/>
      <c r="Q35" s="51"/>
      <c r="R35" s="51"/>
      <c r="S35" s="51"/>
      <c r="T35" s="51"/>
      <c r="U35" s="51"/>
      <c r="V35" s="51"/>
      <c r="W35" s="51"/>
      <c r="X35" s="51"/>
      <c r="Y35" s="51"/>
      <c r="Z35" s="51"/>
    </row>
    <row r="36" spans="1:26">
      <c r="A36" s="51"/>
      <c r="B36" s="51"/>
      <c r="C36" s="53"/>
      <c r="D36" s="51"/>
      <c r="E36" s="51"/>
      <c r="F36" s="51"/>
      <c r="G36" s="51"/>
      <c r="H36" s="51"/>
      <c r="I36" s="51"/>
      <c r="J36" s="51"/>
      <c r="K36" s="51"/>
      <c r="L36" s="51"/>
      <c r="M36" s="51"/>
      <c r="N36" s="51"/>
      <c r="O36" s="51"/>
      <c r="P36" s="51"/>
      <c r="Q36" s="51"/>
      <c r="R36" s="51"/>
      <c r="S36" s="51"/>
      <c r="T36" s="51"/>
      <c r="U36" s="51"/>
      <c r="V36" s="51"/>
      <c r="W36" s="51"/>
      <c r="X36" s="51"/>
      <c r="Y36" s="51"/>
      <c r="Z36" s="51"/>
    </row>
    <row r="37" spans="1:26">
      <c r="A37" s="51"/>
      <c r="B37" s="51"/>
      <c r="C37" s="53"/>
      <c r="D37" s="51"/>
      <c r="E37" s="51"/>
      <c r="F37" s="51"/>
      <c r="G37" s="51"/>
      <c r="H37" s="51"/>
      <c r="I37" s="51"/>
      <c r="J37" s="51"/>
      <c r="K37" s="51"/>
      <c r="L37" s="51"/>
      <c r="M37" s="51"/>
      <c r="N37" s="51"/>
      <c r="O37" s="51"/>
      <c r="P37" s="51"/>
      <c r="Q37" s="51"/>
      <c r="R37" s="51"/>
      <c r="S37" s="51"/>
      <c r="T37" s="51"/>
      <c r="U37" s="51"/>
      <c r="V37" s="51"/>
      <c r="W37" s="51"/>
      <c r="X37" s="51"/>
      <c r="Y37" s="51"/>
      <c r="Z37" s="51"/>
    </row>
    <row r="38" spans="1:26">
      <c r="A38" s="51"/>
      <c r="B38" s="51"/>
      <c r="C38" s="53"/>
      <c r="D38" s="51"/>
      <c r="E38" s="51"/>
      <c r="F38" s="51"/>
      <c r="G38" s="51"/>
      <c r="H38" s="51"/>
      <c r="I38" s="51"/>
      <c r="J38" s="51"/>
      <c r="K38" s="51"/>
      <c r="L38" s="51"/>
      <c r="M38" s="51"/>
      <c r="N38" s="51"/>
      <c r="O38" s="51"/>
      <c r="P38" s="51"/>
      <c r="Q38" s="51"/>
      <c r="R38" s="51"/>
      <c r="S38" s="51"/>
      <c r="T38" s="51"/>
      <c r="U38" s="51"/>
      <c r="V38" s="51"/>
      <c r="W38" s="51"/>
      <c r="X38" s="51"/>
      <c r="Y38" s="51"/>
      <c r="Z38" s="51"/>
    </row>
    <row r="39" spans="1:26">
      <c r="A39" s="51"/>
      <c r="B39" s="51"/>
      <c r="C39" s="53"/>
      <c r="D39" s="51"/>
      <c r="E39" s="51"/>
      <c r="F39" s="51"/>
      <c r="G39" s="51"/>
      <c r="H39" s="51"/>
      <c r="I39" s="51"/>
      <c r="J39" s="51"/>
      <c r="K39" s="51"/>
      <c r="L39" s="51"/>
      <c r="M39" s="51"/>
      <c r="N39" s="51"/>
      <c r="O39" s="51"/>
      <c r="P39" s="51"/>
      <c r="Q39" s="51"/>
      <c r="R39" s="51"/>
      <c r="S39" s="51"/>
      <c r="T39" s="51"/>
      <c r="U39" s="51"/>
      <c r="V39" s="51"/>
      <c r="W39" s="51"/>
      <c r="X39" s="51"/>
      <c r="Y39" s="51"/>
      <c r="Z39" s="51"/>
    </row>
    <row r="40" spans="1:26">
      <c r="A40" s="51"/>
      <c r="B40" s="51"/>
      <c r="C40" s="53"/>
      <c r="D40" s="51"/>
      <c r="E40" s="51"/>
      <c r="F40" s="51"/>
      <c r="G40" s="51"/>
      <c r="H40" s="51"/>
      <c r="I40" s="51"/>
      <c r="J40" s="51"/>
      <c r="K40" s="51"/>
      <c r="L40" s="51"/>
      <c r="M40" s="51"/>
      <c r="N40" s="51"/>
      <c r="O40" s="51"/>
      <c r="P40" s="51"/>
      <c r="Q40" s="51"/>
      <c r="R40" s="51"/>
      <c r="S40" s="51"/>
      <c r="T40" s="51"/>
      <c r="U40" s="51"/>
      <c r="V40" s="51"/>
      <c r="W40" s="51"/>
      <c r="X40" s="51"/>
      <c r="Y40" s="51"/>
      <c r="Z40" s="51"/>
    </row>
    <row r="41" spans="1:26">
      <c r="A41" s="51"/>
      <c r="B41" s="51"/>
      <c r="C41" s="53"/>
      <c r="D41" s="51"/>
      <c r="E41" s="51"/>
      <c r="F41" s="51"/>
      <c r="G41" s="51"/>
      <c r="H41" s="51"/>
      <c r="I41" s="51"/>
      <c r="J41" s="51"/>
      <c r="K41" s="51"/>
      <c r="L41" s="51"/>
      <c r="M41" s="51"/>
      <c r="N41" s="51"/>
      <c r="O41" s="51"/>
      <c r="P41" s="51"/>
      <c r="Q41" s="51"/>
      <c r="R41" s="51"/>
      <c r="S41" s="51"/>
      <c r="T41" s="51"/>
      <c r="U41" s="51"/>
      <c r="V41" s="51"/>
      <c r="W41" s="51"/>
      <c r="X41" s="51"/>
      <c r="Y41" s="51"/>
      <c r="Z41" s="51"/>
    </row>
    <row r="42" spans="1:26">
      <c r="A42" s="51"/>
      <c r="B42" s="51"/>
      <c r="C42" s="53"/>
      <c r="D42" s="51"/>
      <c r="E42" s="51"/>
      <c r="F42" s="51"/>
      <c r="G42" s="51"/>
      <c r="H42" s="51"/>
      <c r="I42" s="51"/>
      <c r="J42" s="51"/>
      <c r="K42" s="51"/>
      <c r="L42" s="51"/>
      <c r="M42" s="51"/>
      <c r="N42" s="51"/>
      <c r="O42" s="51"/>
      <c r="P42" s="51"/>
      <c r="Q42" s="51"/>
      <c r="R42" s="51"/>
      <c r="S42" s="51"/>
      <c r="T42" s="51"/>
      <c r="U42" s="51"/>
      <c r="V42" s="51"/>
      <c r="W42" s="51"/>
      <c r="X42" s="51"/>
      <c r="Y42" s="51"/>
      <c r="Z42" s="51"/>
    </row>
    <row r="43" spans="1:26">
      <c r="A43" s="51"/>
      <c r="B43" s="51"/>
      <c r="C43" s="53"/>
      <c r="D43" s="51"/>
      <c r="E43" s="51"/>
      <c r="F43" s="51"/>
      <c r="G43" s="51"/>
      <c r="H43" s="51"/>
      <c r="I43" s="51"/>
      <c r="J43" s="51"/>
      <c r="K43" s="51"/>
      <c r="L43" s="51"/>
      <c r="M43" s="51"/>
      <c r="N43" s="51"/>
      <c r="O43" s="51"/>
      <c r="P43" s="51"/>
      <c r="Q43" s="51"/>
      <c r="R43" s="51"/>
      <c r="S43" s="51"/>
      <c r="T43" s="51"/>
      <c r="U43" s="51"/>
      <c r="V43" s="51"/>
      <c r="W43" s="51"/>
      <c r="X43" s="51"/>
      <c r="Y43" s="51"/>
      <c r="Z43" s="51"/>
    </row>
    <row r="44" spans="1:26">
      <c r="A44" s="51"/>
      <c r="B44" s="51"/>
      <c r="C44" s="53"/>
      <c r="D44" s="51"/>
      <c r="E44" s="51"/>
      <c r="F44" s="51"/>
      <c r="G44" s="51"/>
      <c r="H44" s="51"/>
      <c r="I44" s="51"/>
      <c r="J44" s="51"/>
      <c r="K44" s="51"/>
      <c r="L44" s="51"/>
      <c r="M44" s="51"/>
      <c r="N44" s="51"/>
      <c r="O44" s="51"/>
      <c r="P44" s="51"/>
      <c r="Q44" s="51"/>
      <c r="R44" s="51"/>
      <c r="S44" s="51"/>
      <c r="T44" s="51"/>
      <c r="U44" s="51"/>
      <c r="V44" s="51"/>
      <c r="W44" s="51"/>
      <c r="X44" s="51"/>
      <c r="Y44" s="51"/>
      <c r="Z44" s="51"/>
    </row>
    <row r="45" spans="1:26">
      <c r="A45" s="51"/>
      <c r="B45" s="51"/>
      <c r="C45" s="53"/>
      <c r="D45" s="51"/>
      <c r="E45" s="51"/>
      <c r="F45" s="51"/>
      <c r="G45" s="51"/>
      <c r="H45" s="51"/>
      <c r="I45" s="51"/>
      <c r="J45" s="51"/>
      <c r="K45" s="51"/>
      <c r="L45" s="51"/>
      <c r="M45" s="51"/>
      <c r="N45" s="51"/>
      <c r="O45" s="51"/>
      <c r="P45" s="51"/>
      <c r="Q45" s="51"/>
      <c r="R45" s="51"/>
      <c r="S45" s="51"/>
      <c r="T45" s="51"/>
      <c r="U45" s="51"/>
      <c r="V45" s="51"/>
      <c r="W45" s="51"/>
      <c r="X45" s="51"/>
      <c r="Y45" s="51"/>
      <c r="Z45" s="51"/>
    </row>
    <row r="46" spans="1:26">
      <c r="A46" s="51"/>
      <c r="B46" s="51"/>
      <c r="C46" s="53"/>
      <c r="D46" s="51"/>
      <c r="E46" s="51"/>
      <c r="F46" s="51"/>
      <c r="G46" s="51"/>
      <c r="H46" s="51"/>
      <c r="I46" s="51"/>
      <c r="J46" s="51"/>
      <c r="K46" s="51"/>
      <c r="L46" s="51"/>
      <c r="M46" s="51"/>
      <c r="N46" s="51"/>
      <c r="O46" s="51"/>
      <c r="P46" s="51"/>
      <c r="Q46" s="51"/>
      <c r="R46" s="51"/>
      <c r="S46" s="51"/>
      <c r="T46" s="51"/>
      <c r="U46" s="51"/>
      <c r="V46" s="51"/>
      <c r="W46" s="51"/>
      <c r="X46" s="51"/>
      <c r="Y46" s="51"/>
      <c r="Z46" s="51"/>
    </row>
    <row r="47" spans="1:26">
      <c r="A47" s="51"/>
      <c r="B47" s="51"/>
      <c r="C47" s="53"/>
      <c r="D47" s="51"/>
      <c r="E47" s="51"/>
      <c r="F47" s="51"/>
      <c r="G47" s="51"/>
      <c r="H47" s="51"/>
      <c r="I47" s="51"/>
      <c r="J47" s="51"/>
      <c r="K47" s="51"/>
      <c r="L47" s="51"/>
      <c r="M47" s="51"/>
      <c r="N47" s="51"/>
      <c r="O47" s="51"/>
      <c r="P47" s="51"/>
      <c r="Q47" s="51"/>
      <c r="R47" s="51"/>
      <c r="S47" s="51"/>
      <c r="T47" s="51"/>
      <c r="U47" s="51"/>
      <c r="V47" s="51"/>
      <c r="W47" s="51"/>
      <c r="X47" s="51"/>
      <c r="Y47" s="51"/>
      <c r="Z47" s="51"/>
    </row>
    <row r="48" spans="1:26">
      <c r="A48" s="51"/>
      <c r="B48" s="51"/>
      <c r="C48" s="53"/>
      <c r="D48" s="51"/>
      <c r="E48" s="51"/>
      <c r="F48" s="51"/>
      <c r="G48" s="51"/>
      <c r="H48" s="51"/>
      <c r="I48" s="51"/>
      <c r="J48" s="51"/>
      <c r="K48" s="51"/>
      <c r="L48" s="51"/>
      <c r="M48" s="51"/>
      <c r="N48" s="51"/>
      <c r="O48" s="51"/>
      <c r="P48" s="51"/>
      <c r="Q48" s="51"/>
      <c r="R48" s="51"/>
      <c r="S48" s="51"/>
      <c r="T48" s="51"/>
      <c r="U48" s="51"/>
      <c r="V48" s="51"/>
      <c r="W48" s="51"/>
      <c r="X48" s="51"/>
      <c r="Y48" s="51"/>
      <c r="Z48" s="51"/>
    </row>
    <row r="49" spans="1:26">
      <c r="A49" s="51"/>
      <c r="B49" s="51"/>
      <c r="C49" s="53"/>
      <c r="D49" s="51"/>
      <c r="E49" s="51"/>
      <c r="F49" s="51"/>
      <c r="G49" s="51"/>
      <c r="H49" s="51"/>
      <c r="I49" s="51"/>
      <c r="J49" s="51"/>
      <c r="K49" s="51"/>
      <c r="L49" s="51"/>
      <c r="M49" s="51"/>
      <c r="N49" s="51"/>
      <c r="O49" s="51"/>
      <c r="P49" s="51"/>
      <c r="Q49" s="51"/>
      <c r="R49" s="51"/>
      <c r="S49" s="51"/>
      <c r="T49" s="51"/>
      <c r="U49" s="51"/>
      <c r="V49" s="51"/>
      <c r="W49" s="51"/>
      <c r="X49" s="51"/>
      <c r="Y49" s="51"/>
      <c r="Z49" s="51"/>
    </row>
    <row r="50" spans="1:26">
      <c r="A50" s="51"/>
      <c r="B50" s="51"/>
      <c r="C50" s="53"/>
      <c r="D50" s="51"/>
      <c r="E50" s="51"/>
      <c r="F50" s="51"/>
      <c r="G50" s="51"/>
      <c r="H50" s="51"/>
      <c r="I50" s="51"/>
      <c r="J50" s="51"/>
      <c r="K50" s="51"/>
      <c r="L50" s="51"/>
      <c r="M50" s="51"/>
      <c r="N50" s="51"/>
      <c r="O50" s="51"/>
      <c r="P50" s="51"/>
      <c r="Q50" s="51"/>
      <c r="R50" s="51"/>
      <c r="S50" s="51"/>
      <c r="T50" s="51"/>
      <c r="U50" s="51"/>
      <c r="V50" s="51"/>
      <c r="W50" s="51"/>
      <c r="X50" s="51"/>
      <c r="Y50" s="51"/>
      <c r="Z50" s="51"/>
    </row>
    <row r="51" spans="1:26">
      <c r="A51" s="51"/>
      <c r="B51" s="51"/>
      <c r="C51" s="53"/>
      <c r="D51" s="51"/>
      <c r="E51" s="51"/>
      <c r="F51" s="51"/>
      <c r="G51" s="51"/>
      <c r="H51" s="51"/>
      <c r="I51" s="51"/>
      <c r="J51" s="51"/>
      <c r="K51" s="51"/>
      <c r="L51" s="51"/>
      <c r="M51" s="51"/>
      <c r="N51" s="51"/>
      <c r="O51" s="51"/>
      <c r="P51" s="51"/>
      <c r="Q51" s="51"/>
      <c r="R51" s="51"/>
      <c r="S51" s="51"/>
      <c r="T51" s="51"/>
      <c r="U51" s="51"/>
      <c r="V51" s="51"/>
      <c r="W51" s="51"/>
      <c r="X51" s="51"/>
      <c r="Y51" s="51"/>
      <c r="Z51" s="51"/>
    </row>
    <row r="52" spans="1:26">
      <c r="A52" s="51"/>
      <c r="B52" s="51"/>
      <c r="C52" s="53"/>
      <c r="D52" s="51"/>
      <c r="E52" s="51"/>
      <c r="F52" s="51"/>
      <c r="G52" s="51"/>
      <c r="H52" s="51"/>
      <c r="I52" s="51"/>
      <c r="J52" s="51"/>
      <c r="K52" s="51"/>
      <c r="L52" s="51"/>
      <c r="M52" s="51"/>
      <c r="N52" s="51"/>
      <c r="O52" s="51"/>
      <c r="P52" s="51"/>
      <c r="Q52" s="51"/>
      <c r="R52" s="51"/>
      <c r="S52" s="51"/>
      <c r="T52" s="51"/>
      <c r="U52" s="51"/>
      <c r="V52" s="51"/>
      <c r="W52" s="51"/>
      <c r="X52" s="51"/>
      <c r="Y52" s="51"/>
      <c r="Z52" s="51"/>
    </row>
    <row r="53" spans="1:26">
      <c r="A53" s="51"/>
      <c r="B53" s="51"/>
      <c r="C53" s="53"/>
      <c r="D53" s="51"/>
      <c r="E53" s="51"/>
      <c r="F53" s="51"/>
      <c r="G53" s="51"/>
      <c r="H53" s="51"/>
      <c r="I53" s="51"/>
      <c r="J53" s="51"/>
      <c r="K53" s="51"/>
      <c r="L53" s="51"/>
      <c r="M53" s="51"/>
      <c r="N53" s="51"/>
      <c r="O53" s="51"/>
      <c r="P53" s="51"/>
      <c r="Q53" s="51"/>
      <c r="R53" s="51"/>
      <c r="S53" s="51"/>
      <c r="T53" s="51"/>
      <c r="U53" s="51"/>
      <c r="V53" s="51"/>
      <c r="W53" s="51"/>
      <c r="X53" s="51"/>
      <c r="Y53" s="51"/>
      <c r="Z53" s="51"/>
    </row>
    <row r="54" spans="1:26">
      <c r="A54" s="51"/>
      <c r="B54" s="51"/>
      <c r="C54" s="53"/>
      <c r="D54" s="51"/>
      <c r="E54" s="51"/>
      <c r="F54" s="51"/>
      <c r="G54" s="51"/>
      <c r="H54" s="51"/>
      <c r="I54" s="51"/>
      <c r="J54" s="51"/>
      <c r="K54" s="51"/>
      <c r="L54" s="51"/>
      <c r="M54" s="51"/>
      <c r="N54" s="51"/>
      <c r="O54" s="51"/>
      <c r="P54" s="51"/>
      <c r="Q54" s="51"/>
      <c r="R54" s="51"/>
      <c r="S54" s="51"/>
      <c r="T54" s="51"/>
      <c r="U54" s="51"/>
      <c r="V54" s="51"/>
      <c r="W54" s="51"/>
      <c r="X54" s="51"/>
      <c r="Y54" s="51"/>
      <c r="Z54" s="51"/>
    </row>
    <row r="55" spans="1:26">
      <c r="A55" s="51"/>
      <c r="B55" s="51"/>
      <c r="C55" s="53"/>
      <c r="D55" s="51"/>
      <c r="E55" s="51"/>
      <c r="F55" s="51"/>
      <c r="G55" s="51"/>
      <c r="H55" s="51"/>
      <c r="I55" s="51"/>
      <c r="J55" s="51"/>
      <c r="K55" s="51"/>
      <c r="L55" s="51"/>
      <c r="M55" s="51"/>
      <c r="N55" s="51"/>
      <c r="O55" s="51"/>
      <c r="P55" s="51"/>
      <c r="Q55" s="51"/>
      <c r="R55" s="51"/>
      <c r="S55" s="51"/>
      <c r="T55" s="51"/>
      <c r="U55" s="51"/>
      <c r="V55" s="51"/>
      <c r="W55" s="51"/>
      <c r="X55" s="51"/>
      <c r="Y55" s="51"/>
      <c r="Z55" s="51"/>
    </row>
    <row r="56" spans="1:26">
      <c r="A56" s="51"/>
      <c r="B56" s="51"/>
      <c r="C56" s="53"/>
      <c r="D56" s="51"/>
      <c r="E56" s="51"/>
      <c r="F56" s="51"/>
      <c r="G56" s="51"/>
      <c r="H56" s="51"/>
      <c r="I56" s="51"/>
      <c r="J56" s="51"/>
      <c r="K56" s="51"/>
      <c r="L56" s="51"/>
      <c r="M56" s="51"/>
      <c r="N56" s="51"/>
      <c r="O56" s="51"/>
      <c r="P56" s="51"/>
      <c r="Q56" s="51"/>
      <c r="R56" s="51"/>
      <c r="S56" s="51"/>
      <c r="T56" s="51"/>
      <c r="U56" s="51"/>
      <c r="V56" s="51"/>
      <c r="W56" s="51"/>
      <c r="X56" s="51"/>
      <c r="Y56" s="51"/>
      <c r="Z56" s="51"/>
    </row>
    <row r="57" spans="1:26">
      <c r="A57" s="51"/>
      <c r="B57" s="51"/>
      <c r="C57" s="53"/>
      <c r="D57" s="51"/>
      <c r="E57" s="51"/>
      <c r="F57" s="51"/>
      <c r="G57" s="51"/>
      <c r="H57" s="51"/>
      <c r="I57" s="51"/>
      <c r="J57" s="51"/>
      <c r="K57" s="51"/>
      <c r="L57" s="51"/>
      <c r="M57" s="51"/>
      <c r="N57" s="51"/>
      <c r="O57" s="51"/>
      <c r="P57" s="51"/>
      <c r="Q57" s="51"/>
      <c r="R57" s="51"/>
      <c r="S57" s="51"/>
      <c r="T57" s="51"/>
      <c r="U57" s="51"/>
      <c r="V57" s="51"/>
      <c r="W57" s="51"/>
      <c r="X57" s="51"/>
      <c r="Y57" s="51"/>
      <c r="Z57" s="51"/>
    </row>
    <row r="58" spans="1:26">
      <c r="A58" s="51"/>
      <c r="B58" s="51"/>
      <c r="C58" s="53"/>
      <c r="D58" s="51"/>
      <c r="E58" s="51"/>
      <c r="F58" s="51"/>
      <c r="G58" s="51"/>
      <c r="H58" s="51"/>
      <c r="I58" s="51"/>
      <c r="J58" s="51"/>
      <c r="K58" s="51"/>
      <c r="L58" s="51"/>
      <c r="M58" s="51"/>
      <c r="N58" s="51"/>
      <c r="O58" s="51"/>
      <c r="P58" s="51"/>
      <c r="Q58" s="51"/>
      <c r="R58" s="51"/>
      <c r="S58" s="51"/>
      <c r="T58" s="51"/>
      <c r="U58" s="51"/>
      <c r="V58" s="51"/>
      <c r="W58" s="51"/>
      <c r="X58" s="51"/>
      <c r="Y58" s="51"/>
      <c r="Z58" s="51"/>
    </row>
    <row r="59" spans="1:26">
      <c r="A59" s="51"/>
      <c r="B59" s="51"/>
      <c r="C59" s="53"/>
      <c r="D59" s="51"/>
      <c r="E59" s="51"/>
      <c r="F59" s="51"/>
      <c r="G59" s="51"/>
      <c r="H59" s="51"/>
      <c r="I59" s="51"/>
      <c r="J59" s="51"/>
      <c r="K59" s="51"/>
      <c r="L59" s="51"/>
      <c r="M59" s="51"/>
      <c r="N59" s="51"/>
      <c r="O59" s="51"/>
      <c r="P59" s="51"/>
      <c r="Q59" s="51"/>
      <c r="R59" s="51"/>
      <c r="S59" s="51"/>
      <c r="T59" s="51"/>
      <c r="U59" s="51"/>
      <c r="V59" s="51"/>
      <c r="W59" s="51"/>
      <c r="X59" s="51"/>
      <c r="Y59" s="51"/>
      <c r="Z59" s="51"/>
    </row>
    <row r="60" spans="1:26">
      <c r="A60" s="51"/>
      <c r="B60" s="51"/>
      <c r="C60" s="53"/>
      <c r="D60" s="51"/>
      <c r="E60" s="51"/>
      <c r="F60" s="51"/>
      <c r="G60" s="51"/>
      <c r="H60" s="51"/>
      <c r="I60" s="51"/>
      <c r="J60" s="51"/>
      <c r="K60" s="51"/>
      <c r="L60" s="51"/>
      <c r="M60" s="51"/>
      <c r="N60" s="51"/>
      <c r="O60" s="51"/>
      <c r="P60" s="51"/>
      <c r="Q60" s="51"/>
      <c r="R60" s="51"/>
      <c r="S60" s="51"/>
      <c r="T60" s="51"/>
      <c r="U60" s="51"/>
      <c r="V60" s="51"/>
      <c r="W60" s="51"/>
      <c r="X60" s="51"/>
      <c r="Y60" s="51"/>
      <c r="Z60" s="51"/>
    </row>
    <row r="61" spans="1:26">
      <c r="A61" s="51"/>
      <c r="B61" s="51"/>
      <c r="C61" s="53"/>
      <c r="D61" s="51"/>
      <c r="E61" s="51"/>
      <c r="F61" s="51"/>
      <c r="G61" s="51"/>
      <c r="H61" s="51"/>
      <c r="I61" s="51"/>
      <c r="J61" s="51"/>
      <c r="K61" s="51"/>
      <c r="L61" s="51"/>
      <c r="M61" s="51"/>
      <c r="N61" s="51"/>
      <c r="O61" s="51"/>
      <c r="P61" s="51"/>
      <c r="Q61" s="51"/>
      <c r="R61" s="51"/>
      <c r="S61" s="51"/>
      <c r="T61" s="51"/>
      <c r="U61" s="51"/>
      <c r="V61" s="51"/>
      <c r="W61" s="51"/>
      <c r="X61" s="51"/>
      <c r="Y61" s="51"/>
      <c r="Z61" s="51"/>
    </row>
    <row r="62" spans="1:26">
      <c r="A62" s="51"/>
      <c r="B62" s="51"/>
      <c r="C62" s="53"/>
      <c r="D62" s="51"/>
      <c r="E62" s="51"/>
      <c r="F62" s="51"/>
      <c r="G62" s="51"/>
      <c r="H62" s="51"/>
      <c r="I62" s="51"/>
      <c r="J62" s="51"/>
      <c r="K62" s="51"/>
      <c r="L62" s="51"/>
      <c r="M62" s="51"/>
      <c r="N62" s="51"/>
      <c r="O62" s="51"/>
      <c r="P62" s="51"/>
      <c r="Q62" s="51"/>
      <c r="R62" s="51"/>
      <c r="S62" s="51"/>
      <c r="T62" s="51"/>
      <c r="U62" s="51"/>
      <c r="V62" s="51"/>
      <c r="W62" s="51"/>
      <c r="X62" s="51"/>
      <c r="Y62" s="51"/>
      <c r="Z62" s="51"/>
    </row>
    <row r="63" spans="1:26">
      <c r="A63" s="51"/>
      <c r="B63" s="51"/>
      <c r="C63" s="53"/>
      <c r="D63" s="51"/>
      <c r="E63" s="51"/>
      <c r="F63" s="51"/>
      <c r="G63" s="51"/>
      <c r="H63" s="51"/>
      <c r="I63" s="51"/>
      <c r="J63" s="51"/>
      <c r="K63" s="51"/>
      <c r="L63" s="51"/>
      <c r="M63" s="51"/>
      <c r="N63" s="51"/>
      <c r="O63" s="51"/>
      <c r="P63" s="51"/>
      <c r="Q63" s="51"/>
      <c r="R63" s="51"/>
      <c r="S63" s="51"/>
      <c r="T63" s="51"/>
      <c r="U63" s="51"/>
      <c r="V63" s="51"/>
      <c r="W63" s="51"/>
      <c r="X63" s="51"/>
      <c r="Y63" s="51"/>
      <c r="Z63" s="51"/>
    </row>
    <row r="64" spans="1:26">
      <c r="A64" s="51"/>
      <c r="B64" s="51"/>
      <c r="C64" s="53"/>
      <c r="D64" s="51"/>
      <c r="E64" s="51"/>
      <c r="F64" s="51"/>
      <c r="G64" s="51"/>
      <c r="H64" s="51"/>
      <c r="I64" s="51"/>
      <c r="J64" s="51"/>
      <c r="K64" s="51"/>
      <c r="L64" s="51"/>
      <c r="M64" s="51"/>
      <c r="N64" s="51"/>
      <c r="O64" s="51"/>
      <c r="P64" s="51"/>
      <c r="Q64" s="51"/>
      <c r="R64" s="51"/>
      <c r="S64" s="51"/>
      <c r="T64" s="51"/>
      <c r="U64" s="51"/>
      <c r="V64" s="51"/>
      <c r="W64" s="51"/>
      <c r="X64" s="51"/>
      <c r="Y64" s="51"/>
      <c r="Z64" s="51"/>
    </row>
    <row r="65" spans="1:26">
      <c r="A65" s="51"/>
      <c r="B65" s="51"/>
      <c r="C65" s="53"/>
      <c r="D65" s="51"/>
      <c r="E65" s="51"/>
      <c r="F65" s="51"/>
      <c r="G65" s="51"/>
      <c r="H65" s="51"/>
      <c r="I65" s="51"/>
      <c r="J65" s="51"/>
      <c r="K65" s="51"/>
      <c r="L65" s="51"/>
      <c r="M65" s="51"/>
      <c r="N65" s="51"/>
      <c r="O65" s="51"/>
      <c r="P65" s="51"/>
      <c r="Q65" s="51"/>
      <c r="R65" s="51"/>
      <c r="S65" s="51"/>
      <c r="T65" s="51"/>
      <c r="U65" s="51"/>
      <c r="V65" s="51"/>
      <c r="W65" s="51"/>
      <c r="X65" s="51"/>
      <c r="Y65" s="51"/>
      <c r="Z65" s="51"/>
    </row>
    <row r="66" spans="1:26">
      <c r="A66" s="51"/>
      <c r="B66" s="51"/>
      <c r="C66" s="53"/>
      <c r="D66" s="51"/>
      <c r="E66" s="51"/>
      <c r="F66" s="51"/>
      <c r="G66" s="51"/>
      <c r="H66" s="51"/>
      <c r="I66" s="51"/>
      <c r="J66" s="51"/>
      <c r="K66" s="51"/>
      <c r="L66" s="51"/>
      <c r="M66" s="51"/>
      <c r="N66" s="51"/>
      <c r="O66" s="51"/>
      <c r="P66" s="51"/>
      <c r="Q66" s="51"/>
      <c r="R66" s="51"/>
      <c r="S66" s="51"/>
      <c r="T66" s="51"/>
      <c r="U66" s="51"/>
      <c r="V66" s="51"/>
      <c r="W66" s="51"/>
      <c r="X66" s="51"/>
      <c r="Y66" s="51"/>
      <c r="Z66" s="51"/>
    </row>
    <row r="67" spans="1:26">
      <c r="A67" s="51"/>
      <c r="B67" s="51"/>
      <c r="C67" s="53"/>
      <c r="D67" s="51"/>
      <c r="E67" s="51"/>
      <c r="F67" s="51"/>
      <c r="G67" s="51"/>
      <c r="H67" s="51"/>
      <c r="I67" s="51"/>
      <c r="J67" s="51"/>
      <c r="K67" s="51"/>
      <c r="L67" s="51"/>
      <c r="M67" s="51"/>
      <c r="N67" s="51"/>
      <c r="O67" s="51"/>
      <c r="P67" s="51"/>
      <c r="Q67" s="51"/>
      <c r="R67" s="51"/>
      <c r="S67" s="51"/>
      <c r="T67" s="51"/>
      <c r="U67" s="51"/>
      <c r="V67" s="51"/>
      <c r="W67" s="51"/>
      <c r="X67" s="51"/>
      <c r="Y67" s="51"/>
      <c r="Z67" s="51"/>
    </row>
    <row r="68" spans="1:26">
      <c r="A68" s="51"/>
      <c r="B68" s="51"/>
      <c r="C68" s="53"/>
      <c r="D68" s="51"/>
      <c r="E68" s="51"/>
      <c r="F68" s="51"/>
      <c r="G68" s="51"/>
      <c r="H68" s="51"/>
      <c r="I68" s="51"/>
      <c r="J68" s="51"/>
      <c r="K68" s="51"/>
      <c r="L68" s="51"/>
      <c r="M68" s="51"/>
      <c r="N68" s="51"/>
      <c r="O68" s="51"/>
      <c r="P68" s="51"/>
      <c r="Q68" s="51"/>
      <c r="R68" s="51"/>
      <c r="S68" s="51"/>
      <c r="T68" s="51"/>
      <c r="U68" s="51"/>
      <c r="V68" s="51"/>
      <c r="W68" s="51"/>
      <c r="X68" s="51"/>
      <c r="Y68" s="51"/>
      <c r="Z68" s="51"/>
    </row>
    <row r="69" spans="1:26">
      <c r="A69" s="51"/>
      <c r="B69" s="51"/>
      <c r="C69" s="53"/>
      <c r="D69" s="51"/>
      <c r="E69" s="51"/>
      <c r="F69" s="51"/>
      <c r="G69" s="51"/>
      <c r="H69" s="51"/>
      <c r="I69" s="51"/>
      <c r="J69" s="51"/>
      <c r="K69" s="51"/>
      <c r="L69" s="51"/>
      <c r="M69" s="51"/>
      <c r="N69" s="51"/>
      <c r="O69" s="51"/>
      <c r="P69" s="51"/>
      <c r="Q69" s="51"/>
      <c r="R69" s="51"/>
      <c r="S69" s="51"/>
      <c r="T69" s="51"/>
      <c r="U69" s="51"/>
      <c r="V69" s="51"/>
      <c r="W69" s="51"/>
      <c r="X69" s="51"/>
      <c r="Y69" s="51"/>
      <c r="Z69" s="51"/>
    </row>
    <row r="70" spans="1:26">
      <c r="A70" s="51"/>
      <c r="B70" s="51"/>
      <c r="C70" s="53"/>
      <c r="D70" s="51"/>
      <c r="E70" s="51"/>
      <c r="F70" s="51"/>
      <c r="G70" s="51"/>
      <c r="H70" s="51"/>
      <c r="I70" s="51"/>
      <c r="J70" s="51"/>
      <c r="K70" s="51"/>
      <c r="L70" s="51"/>
      <c r="M70" s="51"/>
      <c r="N70" s="51"/>
      <c r="O70" s="51"/>
      <c r="P70" s="51"/>
      <c r="Q70" s="51"/>
      <c r="R70" s="51"/>
      <c r="S70" s="51"/>
      <c r="T70" s="51"/>
      <c r="U70" s="51"/>
      <c r="V70" s="51"/>
      <c r="W70" s="51"/>
      <c r="X70" s="51"/>
      <c r="Y70" s="51"/>
      <c r="Z70" s="51"/>
    </row>
    <row r="71" spans="1:26">
      <c r="A71" s="51"/>
      <c r="B71" s="51"/>
      <c r="C71" s="53"/>
      <c r="D71" s="51"/>
      <c r="E71" s="51"/>
      <c r="F71" s="51"/>
      <c r="G71" s="51"/>
      <c r="H71" s="51"/>
      <c r="I71" s="51"/>
      <c r="J71" s="51"/>
      <c r="K71" s="51"/>
      <c r="L71" s="51"/>
      <c r="M71" s="51"/>
      <c r="N71" s="51"/>
      <c r="O71" s="51"/>
      <c r="P71" s="51"/>
      <c r="Q71" s="51"/>
      <c r="R71" s="51"/>
      <c r="S71" s="51"/>
      <c r="T71" s="51"/>
      <c r="U71" s="51"/>
      <c r="V71" s="51"/>
      <c r="W71" s="51"/>
      <c r="X71" s="51"/>
      <c r="Y71" s="51"/>
      <c r="Z71" s="51"/>
    </row>
    <row r="72" spans="1:26">
      <c r="A72" s="51"/>
      <c r="B72" s="51"/>
      <c r="C72" s="53"/>
      <c r="D72" s="51"/>
      <c r="E72" s="51"/>
      <c r="F72" s="51"/>
      <c r="G72" s="51"/>
      <c r="H72" s="51"/>
      <c r="I72" s="51"/>
      <c r="J72" s="51"/>
      <c r="K72" s="51"/>
      <c r="L72" s="51"/>
      <c r="M72" s="51"/>
      <c r="N72" s="51"/>
      <c r="O72" s="51"/>
      <c r="P72" s="51"/>
      <c r="Q72" s="51"/>
      <c r="R72" s="51"/>
      <c r="S72" s="51"/>
      <c r="T72" s="51"/>
      <c r="U72" s="51"/>
      <c r="V72" s="51"/>
      <c r="W72" s="51"/>
      <c r="X72" s="51"/>
      <c r="Y72" s="51"/>
      <c r="Z72" s="51"/>
    </row>
    <row r="73" spans="1:26">
      <c r="A73" s="51"/>
      <c r="B73" s="51"/>
      <c r="C73" s="53"/>
      <c r="D73" s="51"/>
      <c r="E73" s="51"/>
      <c r="F73" s="51"/>
      <c r="G73" s="51"/>
      <c r="H73" s="51"/>
      <c r="I73" s="51"/>
      <c r="J73" s="51"/>
      <c r="K73" s="51"/>
      <c r="L73" s="51"/>
      <c r="M73" s="51"/>
      <c r="N73" s="51"/>
      <c r="O73" s="51"/>
      <c r="P73" s="51"/>
      <c r="Q73" s="51"/>
      <c r="R73" s="51"/>
      <c r="S73" s="51"/>
      <c r="T73" s="51"/>
      <c r="U73" s="51"/>
      <c r="V73" s="51"/>
      <c r="W73" s="51"/>
      <c r="X73" s="51"/>
      <c r="Y73" s="51"/>
      <c r="Z73" s="51"/>
    </row>
    <row r="74" spans="1:26">
      <c r="A74" s="51"/>
      <c r="B74" s="51"/>
      <c r="C74" s="53"/>
      <c r="D74" s="51"/>
      <c r="E74" s="51"/>
      <c r="F74" s="51"/>
      <c r="G74" s="51"/>
      <c r="H74" s="51"/>
      <c r="I74" s="51"/>
      <c r="J74" s="51"/>
      <c r="K74" s="51"/>
      <c r="L74" s="51"/>
      <c r="M74" s="51"/>
      <c r="N74" s="51"/>
      <c r="O74" s="51"/>
      <c r="P74" s="51"/>
      <c r="Q74" s="51"/>
      <c r="R74" s="51"/>
      <c r="S74" s="51"/>
      <c r="T74" s="51"/>
      <c r="U74" s="51"/>
      <c r="V74" s="51"/>
      <c r="W74" s="51"/>
      <c r="X74" s="51"/>
      <c r="Y74" s="51"/>
      <c r="Z74" s="51"/>
    </row>
    <row r="75" spans="1:26">
      <c r="A75" s="51"/>
      <c r="B75" s="51"/>
      <c r="C75" s="53"/>
      <c r="D75" s="51"/>
      <c r="E75" s="51"/>
      <c r="F75" s="51"/>
      <c r="G75" s="51"/>
      <c r="H75" s="51"/>
      <c r="I75" s="51"/>
      <c r="J75" s="51"/>
      <c r="K75" s="51"/>
      <c r="L75" s="51"/>
      <c r="M75" s="51"/>
      <c r="N75" s="51"/>
      <c r="O75" s="51"/>
      <c r="P75" s="51"/>
      <c r="Q75" s="51"/>
      <c r="R75" s="51"/>
      <c r="S75" s="51"/>
      <c r="T75" s="51"/>
      <c r="U75" s="51"/>
      <c r="V75" s="51"/>
      <c r="W75" s="51"/>
      <c r="X75" s="51"/>
      <c r="Y75" s="51"/>
      <c r="Z75" s="51"/>
    </row>
    <row r="76" spans="1:26">
      <c r="A76" s="51"/>
      <c r="B76" s="51"/>
      <c r="C76" s="53"/>
      <c r="D76" s="51"/>
      <c r="E76" s="51"/>
      <c r="F76" s="51"/>
      <c r="G76" s="51"/>
      <c r="H76" s="51"/>
      <c r="I76" s="51"/>
      <c r="J76" s="51"/>
      <c r="K76" s="51"/>
      <c r="L76" s="51"/>
      <c r="M76" s="51"/>
      <c r="N76" s="51"/>
      <c r="O76" s="51"/>
      <c r="P76" s="51"/>
      <c r="Q76" s="51"/>
      <c r="R76" s="51"/>
      <c r="S76" s="51"/>
      <c r="T76" s="51"/>
      <c r="U76" s="51"/>
      <c r="V76" s="51"/>
      <c r="W76" s="51"/>
      <c r="X76" s="51"/>
      <c r="Y76" s="51"/>
      <c r="Z76" s="51"/>
    </row>
    <row r="77" spans="1:26">
      <c r="A77" s="51"/>
      <c r="B77" s="51"/>
      <c r="C77" s="53"/>
      <c r="D77" s="51"/>
      <c r="E77" s="51"/>
      <c r="F77" s="51"/>
      <c r="G77" s="51"/>
      <c r="H77" s="51"/>
      <c r="I77" s="51"/>
      <c r="J77" s="51"/>
      <c r="K77" s="51"/>
      <c r="L77" s="51"/>
      <c r="M77" s="51"/>
      <c r="N77" s="51"/>
      <c r="O77" s="51"/>
      <c r="P77" s="51"/>
      <c r="Q77" s="51"/>
      <c r="R77" s="51"/>
      <c r="S77" s="51"/>
      <c r="T77" s="51"/>
      <c r="U77" s="51"/>
      <c r="V77" s="51"/>
      <c r="W77" s="51"/>
      <c r="X77" s="51"/>
      <c r="Y77" s="51"/>
      <c r="Z77" s="51"/>
    </row>
    <row r="78" spans="1:26">
      <c r="A78" s="51"/>
      <c r="B78" s="51"/>
      <c r="C78" s="53"/>
      <c r="D78" s="51"/>
      <c r="E78" s="51"/>
      <c r="F78" s="51"/>
      <c r="G78" s="51"/>
      <c r="H78" s="51"/>
      <c r="I78" s="51"/>
      <c r="J78" s="51"/>
      <c r="K78" s="51"/>
      <c r="L78" s="51"/>
      <c r="M78" s="51"/>
      <c r="N78" s="51"/>
      <c r="O78" s="51"/>
      <c r="P78" s="51"/>
      <c r="Q78" s="51"/>
      <c r="R78" s="51"/>
      <c r="S78" s="51"/>
      <c r="T78" s="51"/>
      <c r="U78" s="51"/>
      <c r="V78" s="51"/>
      <c r="W78" s="51"/>
      <c r="X78" s="51"/>
      <c r="Y78" s="51"/>
      <c r="Z78" s="51"/>
    </row>
    <row r="79" spans="1:26">
      <c r="A79" s="51"/>
      <c r="B79" s="51"/>
      <c r="C79" s="53"/>
      <c r="D79" s="51"/>
      <c r="E79" s="51"/>
      <c r="F79" s="51"/>
      <c r="G79" s="51"/>
      <c r="H79" s="51"/>
      <c r="I79" s="51"/>
      <c r="J79" s="51"/>
      <c r="K79" s="51"/>
      <c r="L79" s="51"/>
      <c r="M79" s="51"/>
      <c r="N79" s="51"/>
      <c r="O79" s="51"/>
      <c r="P79" s="51"/>
      <c r="Q79" s="51"/>
      <c r="R79" s="51"/>
      <c r="S79" s="51"/>
      <c r="T79" s="51"/>
      <c r="U79" s="51"/>
      <c r="V79" s="51"/>
      <c r="W79" s="51"/>
      <c r="X79" s="51"/>
      <c r="Y79" s="51"/>
      <c r="Z79" s="51"/>
    </row>
    <row r="80" spans="1:26">
      <c r="A80" s="51"/>
      <c r="B80" s="51"/>
      <c r="C80" s="53"/>
      <c r="D80" s="51"/>
      <c r="E80" s="51"/>
      <c r="F80" s="51"/>
      <c r="G80" s="51"/>
      <c r="H80" s="51"/>
      <c r="I80" s="51"/>
      <c r="J80" s="51"/>
      <c r="K80" s="51"/>
      <c r="L80" s="51"/>
      <c r="M80" s="51"/>
      <c r="N80" s="51"/>
      <c r="O80" s="51"/>
      <c r="P80" s="51"/>
      <c r="Q80" s="51"/>
      <c r="R80" s="51"/>
      <c r="S80" s="51"/>
      <c r="T80" s="51"/>
      <c r="U80" s="51"/>
      <c r="V80" s="51"/>
      <c r="W80" s="51"/>
      <c r="X80" s="51"/>
      <c r="Y80" s="51"/>
      <c r="Z80" s="51"/>
    </row>
    <row r="81" spans="1:26">
      <c r="A81" s="51"/>
      <c r="B81" s="51"/>
      <c r="C81" s="53"/>
      <c r="D81" s="51"/>
      <c r="E81" s="51"/>
      <c r="F81" s="51"/>
      <c r="G81" s="51"/>
      <c r="H81" s="51"/>
      <c r="I81" s="51"/>
      <c r="J81" s="51"/>
      <c r="K81" s="51"/>
      <c r="L81" s="51"/>
      <c r="M81" s="51"/>
      <c r="N81" s="51"/>
      <c r="O81" s="51"/>
      <c r="P81" s="51"/>
      <c r="Q81" s="51"/>
      <c r="R81" s="51"/>
      <c r="S81" s="51"/>
      <c r="T81" s="51"/>
      <c r="U81" s="51"/>
      <c r="V81" s="51"/>
      <c r="W81" s="51"/>
      <c r="X81" s="51"/>
      <c r="Y81" s="51"/>
      <c r="Z81" s="51"/>
    </row>
    <row r="82" spans="1:26">
      <c r="A82" s="51"/>
      <c r="B82" s="51"/>
      <c r="C82" s="53"/>
      <c r="D82" s="51"/>
      <c r="E82" s="51"/>
      <c r="F82" s="51"/>
      <c r="G82" s="51"/>
      <c r="H82" s="51"/>
      <c r="I82" s="51"/>
      <c r="J82" s="51"/>
      <c r="K82" s="51"/>
      <c r="L82" s="51"/>
      <c r="M82" s="51"/>
      <c r="N82" s="51"/>
      <c r="O82" s="51"/>
      <c r="P82" s="51"/>
      <c r="Q82" s="51"/>
      <c r="R82" s="51"/>
      <c r="S82" s="51"/>
      <c r="T82" s="51"/>
      <c r="U82" s="51"/>
      <c r="V82" s="51"/>
      <c r="W82" s="51"/>
      <c r="X82" s="51"/>
      <c r="Y82" s="51"/>
      <c r="Z82" s="51"/>
    </row>
    <row r="83" spans="1:26">
      <c r="A83" s="51"/>
      <c r="B83" s="51"/>
      <c r="C83" s="53"/>
      <c r="D83" s="51"/>
      <c r="E83" s="51"/>
      <c r="F83" s="51"/>
      <c r="G83" s="51"/>
      <c r="H83" s="51"/>
      <c r="I83" s="51"/>
      <c r="J83" s="51"/>
      <c r="K83" s="51"/>
      <c r="L83" s="51"/>
      <c r="M83" s="51"/>
      <c r="N83" s="51"/>
      <c r="O83" s="51"/>
      <c r="P83" s="51"/>
      <c r="Q83" s="51"/>
      <c r="R83" s="51"/>
      <c r="S83" s="51"/>
      <c r="T83" s="51"/>
      <c r="U83" s="51"/>
      <c r="V83" s="51"/>
      <c r="W83" s="51"/>
      <c r="X83" s="51"/>
      <c r="Y83" s="51"/>
      <c r="Z83" s="51"/>
    </row>
    <row r="84" spans="1:26">
      <c r="A84" s="51"/>
      <c r="B84" s="51"/>
      <c r="C84" s="53"/>
      <c r="D84" s="51"/>
      <c r="E84" s="51"/>
      <c r="F84" s="51"/>
      <c r="G84" s="51"/>
      <c r="H84" s="51"/>
      <c r="I84" s="51"/>
      <c r="J84" s="51"/>
      <c r="K84" s="51"/>
      <c r="L84" s="51"/>
      <c r="M84" s="51"/>
      <c r="N84" s="51"/>
      <c r="O84" s="51"/>
      <c r="P84" s="51"/>
      <c r="Q84" s="51"/>
      <c r="R84" s="51"/>
      <c r="S84" s="51"/>
      <c r="T84" s="51"/>
      <c r="U84" s="51"/>
      <c r="V84" s="51"/>
      <c r="W84" s="51"/>
      <c r="X84" s="51"/>
      <c r="Y84" s="51"/>
      <c r="Z84" s="51"/>
    </row>
    <row r="85" spans="1:26">
      <c r="A85" s="51"/>
      <c r="B85" s="51"/>
      <c r="C85" s="53"/>
      <c r="D85" s="51"/>
      <c r="E85" s="51"/>
      <c r="F85" s="51"/>
      <c r="G85" s="51"/>
      <c r="H85" s="51"/>
      <c r="I85" s="51"/>
      <c r="J85" s="51"/>
      <c r="K85" s="51"/>
      <c r="L85" s="51"/>
      <c r="M85" s="51"/>
      <c r="N85" s="51"/>
      <c r="O85" s="51"/>
      <c r="P85" s="51"/>
      <c r="Q85" s="51"/>
      <c r="R85" s="51"/>
      <c r="S85" s="51"/>
      <c r="T85" s="51"/>
      <c r="U85" s="51"/>
      <c r="V85" s="51"/>
      <c r="W85" s="51"/>
      <c r="X85" s="51"/>
      <c r="Y85" s="51"/>
      <c r="Z85" s="51"/>
    </row>
    <row r="86" spans="1:26">
      <c r="A86" s="51"/>
      <c r="B86" s="51"/>
      <c r="C86" s="53"/>
      <c r="D86" s="51"/>
      <c r="E86" s="51"/>
      <c r="F86" s="51"/>
      <c r="G86" s="51"/>
      <c r="H86" s="51"/>
      <c r="I86" s="51"/>
      <c r="J86" s="51"/>
      <c r="K86" s="51"/>
      <c r="L86" s="51"/>
      <c r="M86" s="51"/>
      <c r="N86" s="51"/>
      <c r="O86" s="51"/>
      <c r="P86" s="51"/>
      <c r="Q86" s="51"/>
      <c r="R86" s="51"/>
      <c r="S86" s="51"/>
      <c r="T86" s="51"/>
      <c r="U86" s="51"/>
      <c r="V86" s="51"/>
      <c r="W86" s="51"/>
      <c r="X86" s="51"/>
      <c r="Y86" s="51"/>
      <c r="Z86" s="51"/>
    </row>
    <row r="87" spans="1:26">
      <c r="A87" s="51"/>
      <c r="B87" s="51"/>
      <c r="C87" s="53"/>
      <c r="D87" s="51"/>
      <c r="E87" s="51"/>
      <c r="F87" s="51"/>
      <c r="G87" s="51"/>
      <c r="H87" s="51"/>
      <c r="I87" s="51"/>
      <c r="J87" s="51"/>
      <c r="K87" s="51"/>
      <c r="L87" s="51"/>
      <c r="M87" s="51"/>
      <c r="N87" s="51"/>
      <c r="O87" s="51"/>
      <c r="P87" s="51"/>
      <c r="Q87" s="51"/>
      <c r="R87" s="51"/>
      <c r="S87" s="51"/>
      <c r="T87" s="51"/>
      <c r="U87" s="51"/>
      <c r="V87" s="51"/>
      <c r="W87" s="51"/>
      <c r="X87" s="51"/>
      <c r="Y87" s="51"/>
      <c r="Z87" s="51"/>
    </row>
    <row r="88" spans="1:26">
      <c r="A88" s="51"/>
      <c r="B88" s="51"/>
      <c r="C88" s="53"/>
      <c r="D88" s="51"/>
      <c r="E88" s="51"/>
      <c r="F88" s="51"/>
      <c r="G88" s="51"/>
      <c r="H88" s="51"/>
      <c r="I88" s="51"/>
      <c r="J88" s="51"/>
      <c r="K88" s="51"/>
      <c r="L88" s="51"/>
      <c r="M88" s="51"/>
      <c r="N88" s="51"/>
      <c r="O88" s="51"/>
      <c r="P88" s="51"/>
      <c r="Q88" s="51"/>
      <c r="R88" s="51"/>
      <c r="S88" s="51"/>
      <c r="T88" s="51"/>
      <c r="U88" s="51"/>
      <c r="V88" s="51"/>
      <c r="W88" s="51"/>
      <c r="X88" s="51"/>
      <c r="Y88" s="51"/>
      <c r="Z88" s="51"/>
    </row>
    <row r="89" spans="1:26">
      <c r="A89" s="51"/>
      <c r="B89" s="51"/>
      <c r="C89" s="53"/>
      <c r="D89" s="51"/>
      <c r="E89" s="51"/>
      <c r="F89" s="51"/>
      <c r="G89" s="51"/>
      <c r="H89" s="51"/>
      <c r="I89" s="51"/>
      <c r="J89" s="51"/>
      <c r="K89" s="51"/>
      <c r="L89" s="51"/>
      <c r="M89" s="51"/>
      <c r="N89" s="51"/>
      <c r="O89" s="51"/>
      <c r="P89" s="51"/>
      <c r="Q89" s="51"/>
      <c r="R89" s="51"/>
      <c r="S89" s="51"/>
      <c r="T89" s="51"/>
      <c r="U89" s="51"/>
      <c r="V89" s="51"/>
      <c r="W89" s="51"/>
      <c r="X89" s="51"/>
      <c r="Y89" s="51"/>
      <c r="Z89" s="51"/>
    </row>
    <row r="90" spans="1:26">
      <c r="A90" s="51"/>
      <c r="B90" s="51"/>
      <c r="C90" s="53"/>
      <c r="D90" s="51"/>
      <c r="E90" s="51"/>
      <c r="F90" s="51"/>
      <c r="G90" s="51"/>
      <c r="H90" s="51"/>
      <c r="I90" s="51"/>
      <c r="J90" s="51"/>
      <c r="K90" s="51"/>
      <c r="L90" s="51"/>
      <c r="M90" s="51"/>
      <c r="N90" s="51"/>
      <c r="O90" s="51"/>
      <c r="P90" s="51"/>
      <c r="Q90" s="51"/>
      <c r="R90" s="51"/>
      <c r="S90" s="51"/>
      <c r="T90" s="51"/>
      <c r="U90" s="51"/>
      <c r="V90" s="51"/>
      <c r="W90" s="51"/>
      <c r="X90" s="51"/>
      <c r="Y90" s="51"/>
      <c r="Z90" s="51"/>
    </row>
    <row r="91" spans="1:26">
      <c r="A91" s="51"/>
      <c r="B91" s="51"/>
      <c r="C91" s="53"/>
      <c r="D91" s="51"/>
      <c r="E91" s="51"/>
      <c r="F91" s="51"/>
      <c r="G91" s="51"/>
      <c r="H91" s="51"/>
      <c r="I91" s="51"/>
      <c r="J91" s="51"/>
      <c r="K91" s="51"/>
      <c r="L91" s="51"/>
      <c r="M91" s="51"/>
      <c r="N91" s="51"/>
      <c r="O91" s="51"/>
      <c r="P91" s="51"/>
      <c r="Q91" s="51"/>
      <c r="R91" s="51"/>
      <c r="S91" s="51"/>
      <c r="T91" s="51"/>
      <c r="U91" s="51"/>
      <c r="V91" s="51"/>
      <c r="W91" s="51"/>
      <c r="X91" s="51"/>
      <c r="Y91" s="51"/>
      <c r="Z91" s="51"/>
    </row>
    <row r="92" spans="1:26">
      <c r="A92" s="51"/>
      <c r="B92" s="51"/>
      <c r="C92" s="53"/>
      <c r="D92" s="51"/>
      <c r="E92" s="51"/>
      <c r="F92" s="51"/>
      <c r="G92" s="51"/>
      <c r="H92" s="51"/>
      <c r="I92" s="51"/>
      <c r="J92" s="51"/>
      <c r="K92" s="51"/>
      <c r="L92" s="51"/>
      <c r="M92" s="51"/>
      <c r="N92" s="51"/>
      <c r="O92" s="51"/>
      <c r="P92" s="51"/>
      <c r="Q92" s="51"/>
      <c r="R92" s="51"/>
      <c r="S92" s="51"/>
      <c r="T92" s="51"/>
      <c r="U92" s="51"/>
      <c r="V92" s="51"/>
      <c r="W92" s="51"/>
      <c r="X92" s="51"/>
      <c r="Y92" s="51"/>
      <c r="Z92" s="51"/>
    </row>
    <row r="93" spans="1:26">
      <c r="A93" s="51"/>
      <c r="B93" s="51"/>
      <c r="C93" s="53"/>
      <c r="D93" s="51"/>
      <c r="E93" s="51"/>
      <c r="F93" s="51"/>
      <c r="G93" s="51"/>
      <c r="H93" s="51"/>
      <c r="I93" s="51"/>
      <c r="J93" s="51"/>
      <c r="K93" s="51"/>
      <c r="L93" s="51"/>
      <c r="M93" s="51"/>
      <c r="N93" s="51"/>
      <c r="O93" s="51"/>
      <c r="P93" s="51"/>
      <c r="Q93" s="51"/>
      <c r="R93" s="51"/>
      <c r="S93" s="51"/>
      <c r="T93" s="51"/>
      <c r="U93" s="51"/>
      <c r="V93" s="51"/>
      <c r="W93" s="51"/>
      <c r="X93" s="51"/>
      <c r="Y93" s="51"/>
      <c r="Z93" s="51"/>
    </row>
    <row r="94" spans="1:26">
      <c r="A94" s="51"/>
      <c r="B94" s="51"/>
      <c r="C94" s="53"/>
      <c r="D94" s="51"/>
      <c r="E94" s="51"/>
      <c r="F94" s="51"/>
      <c r="G94" s="51"/>
      <c r="H94" s="51"/>
      <c r="I94" s="51"/>
      <c r="J94" s="51"/>
      <c r="K94" s="51"/>
      <c r="L94" s="51"/>
      <c r="M94" s="51"/>
      <c r="N94" s="51"/>
      <c r="O94" s="51"/>
      <c r="P94" s="51"/>
      <c r="Q94" s="51"/>
      <c r="R94" s="51"/>
      <c r="S94" s="51"/>
      <c r="T94" s="51"/>
      <c r="U94" s="51"/>
      <c r="V94" s="51"/>
      <c r="W94" s="51"/>
      <c r="X94" s="51"/>
      <c r="Y94" s="51"/>
      <c r="Z94" s="51"/>
    </row>
    <row r="95" spans="1:26">
      <c r="A95" s="51"/>
      <c r="B95" s="51"/>
      <c r="C95" s="53"/>
      <c r="D95" s="51"/>
      <c r="E95" s="51"/>
      <c r="F95" s="51"/>
      <c r="G95" s="51"/>
      <c r="H95" s="51"/>
      <c r="I95" s="51"/>
      <c r="J95" s="51"/>
      <c r="K95" s="51"/>
      <c r="L95" s="51"/>
      <c r="M95" s="51"/>
      <c r="N95" s="51"/>
      <c r="O95" s="51"/>
      <c r="P95" s="51"/>
      <c r="Q95" s="51"/>
      <c r="R95" s="51"/>
      <c r="S95" s="51"/>
      <c r="T95" s="51"/>
      <c r="U95" s="51"/>
      <c r="V95" s="51"/>
      <c r="W95" s="51"/>
      <c r="X95" s="51"/>
      <c r="Y95" s="51"/>
      <c r="Z95" s="51"/>
    </row>
    <row r="96" spans="1:26">
      <c r="A96" s="51"/>
      <c r="B96" s="51"/>
      <c r="C96" s="53"/>
      <c r="D96" s="51"/>
      <c r="E96" s="51"/>
      <c r="F96" s="51"/>
      <c r="G96" s="51"/>
      <c r="H96" s="51"/>
      <c r="I96" s="51"/>
      <c r="J96" s="51"/>
      <c r="K96" s="51"/>
      <c r="L96" s="51"/>
      <c r="M96" s="51"/>
      <c r="N96" s="51"/>
      <c r="O96" s="51"/>
      <c r="P96" s="51"/>
      <c r="Q96" s="51"/>
      <c r="R96" s="51"/>
      <c r="S96" s="51"/>
      <c r="T96" s="51"/>
      <c r="U96" s="51"/>
      <c r="V96" s="51"/>
      <c r="W96" s="51"/>
      <c r="X96" s="51"/>
      <c r="Y96" s="51"/>
      <c r="Z96" s="51"/>
    </row>
    <row r="97" spans="1:26">
      <c r="A97" s="51"/>
      <c r="B97" s="51"/>
      <c r="C97" s="53"/>
      <c r="D97" s="51"/>
      <c r="E97" s="51"/>
      <c r="F97" s="51"/>
      <c r="G97" s="51"/>
      <c r="H97" s="51"/>
      <c r="I97" s="51"/>
      <c r="J97" s="51"/>
      <c r="K97" s="51"/>
      <c r="L97" s="51"/>
      <c r="M97" s="51"/>
      <c r="N97" s="51"/>
      <c r="O97" s="51"/>
      <c r="P97" s="51"/>
      <c r="Q97" s="51"/>
      <c r="R97" s="51"/>
      <c r="S97" s="51"/>
      <c r="T97" s="51"/>
      <c r="U97" s="51"/>
      <c r="V97" s="51"/>
      <c r="W97" s="51"/>
      <c r="X97" s="51"/>
      <c r="Y97" s="51"/>
      <c r="Z97" s="51"/>
    </row>
    <row r="98" spans="1:26">
      <c r="A98" s="51"/>
      <c r="B98" s="51"/>
      <c r="C98" s="53"/>
      <c r="D98" s="51"/>
      <c r="E98" s="51"/>
      <c r="F98" s="51"/>
      <c r="G98" s="51"/>
      <c r="H98" s="51"/>
      <c r="I98" s="51"/>
      <c r="J98" s="51"/>
      <c r="K98" s="51"/>
      <c r="L98" s="51"/>
      <c r="M98" s="51"/>
      <c r="N98" s="51"/>
      <c r="O98" s="51"/>
      <c r="P98" s="51"/>
      <c r="Q98" s="51"/>
      <c r="R98" s="51"/>
      <c r="S98" s="51"/>
      <c r="T98" s="51"/>
      <c r="U98" s="51"/>
      <c r="V98" s="51"/>
      <c r="W98" s="51"/>
      <c r="X98" s="51"/>
      <c r="Y98" s="51"/>
      <c r="Z98" s="51"/>
    </row>
    <row r="99" spans="1:26">
      <c r="A99" s="51"/>
      <c r="B99" s="51"/>
      <c r="C99" s="53"/>
      <c r="D99" s="51"/>
      <c r="E99" s="51"/>
      <c r="F99" s="51"/>
      <c r="G99" s="51"/>
      <c r="H99" s="51"/>
      <c r="I99" s="51"/>
      <c r="J99" s="51"/>
      <c r="K99" s="51"/>
      <c r="L99" s="51"/>
      <c r="M99" s="51"/>
      <c r="N99" s="51"/>
      <c r="O99" s="51"/>
      <c r="P99" s="51"/>
      <c r="Q99" s="51"/>
      <c r="R99" s="51"/>
      <c r="S99" s="51"/>
      <c r="T99" s="51"/>
      <c r="U99" s="51"/>
      <c r="V99" s="51"/>
      <c r="W99" s="51"/>
      <c r="X99" s="51"/>
      <c r="Y99" s="51"/>
      <c r="Z99" s="51"/>
    </row>
    <row r="100" spans="1:26">
      <c r="A100" s="51"/>
      <c r="B100" s="51"/>
      <c r="C100" s="53"/>
      <c r="D100" s="51"/>
      <c r="E100" s="51"/>
      <c r="F100" s="51"/>
      <c r="G100" s="51"/>
      <c r="H100" s="51"/>
      <c r="I100" s="51"/>
      <c r="J100" s="51"/>
      <c r="K100" s="51"/>
      <c r="L100" s="51"/>
      <c r="M100" s="51"/>
      <c r="N100" s="51"/>
      <c r="O100" s="51"/>
      <c r="P100" s="51"/>
      <c r="Q100" s="51"/>
      <c r="R100" s="51"/>
      <c r="S100" s="51"/>
      <c r="T100" s="51"/>
      <c r="U100" s="51"/>
      <c r="V100" s="51"/>
      <c r="W100" s="51"/>
      <c r="X100" s="51"/>
      <c r="Y100" s="51"/>
      <c r="Z100" s="51"/>
    </row>
    <row r="101" spans="1:26">
      <c r="A101" s="51"/>
      <c r="B101" s="51"/>
      <c r="C101" s="53"/>
      <c r="D101" s="51"/>
      <c r="E101" s="51"/>
      <c r="F101" s="51"/>
      <c r="G101" s="51"/>
      <c r="H101" s="51"/>
      <c r="I101" s="51"/>
      <c r="J101" s="51"/>
      <c r="K101" s="51"/>
      <c r="L101" s="51"/>
      <c r="M101" s="51"/>
      <c r="N101" s="51"/>
      <c r="O101" s="51"/>
      <c r="P101" s="51"/>
      <c r="Q101" s="51"/>
      <c r="R101" s="51"/>
      <c r="S101" s="51"/>
      <c r="T101" s="51"/>
      <c r="U101" s="51"/>
      <c r="V101" s="51"/>
      <c r="W101" s="51"/>
      <c r="X101" s="51"/>
      <c r="Y101" s="51"/>
      <c r="Z101" s="51"/>
    </row>
    <row r="102" spans="1:26">
      <c r="A102" s="51"/>
      <c r="B102" s="51"/>
      <c r="C102" s="53"/>
      <c r="D102" s="51"/>
      <c r="E102" s="51"/>
      <c r="F102" s="51"/>
      <c r="G102" s="51"/>
      <c r="H102" s="51"/>
      <c r="I102" s="51"/>
      <c r="J102" s="51"/>
      <c r="K102" s="51"/>
      <c r="L102" s="51"/>
      <c r="M102" s="51"/>
      <c r="N102" s="51"/>
      <c r="O102" s="51"/>
      <c r="P102" s="51"/>
      <c r="Q102" s="51"/>
      <c r="R102" s="51"/>
      <c r="S102" s="51"/>
      <c r="T102" s="51"/>
      <c r="U102" s="51"/>
      <c r="V102" s="51"/>
      <c r="W102" s="51"/>
      <c r="X102" s="51"/>
      <c r="Y102" s="51"/>
      <c r="Z102" s="51"/>
    </row>
    <row r="103" spans="1:26">
      <c r="A103" s="51"/>
      <c r="B103" s="51"/>
      <c r="C103" s="53"/>
      <c r="D103" s="51"/>
      <c r="E103" s="51"/>
      <c r="F103" s="51"/>
      <c r="G103" s="51"/>
      <c r="H103" s="51"/>
      <c r="I103" s="51"/>
      <c r="J103" s="51"/>
      <c r="K103" s="51"/>
      <c r="L103" s="51"/>
      <c r="M103" s="51"/>
      <c r="N103" s="51"/>
      <c r="O103" s="51"/>
      <c r="P103" s="51"/>
      <c r="Q103" s="51"/>
      <c r="R103" s="51"/>
      <c r="S103" s="51"/>
      <c r="T103" s="51"/>
      <c r="U103" s="51"/>
      <c r="V103" s="51"/>
      <c r="W103" s="51"/>
      <c r="X103" s="51"/>
      <c r="Y103" s="51"/>
      <c r="Z103" s="51"/>
    </row>
    <row r="104" spans="1:26">
      <c r="A104" s="51"/>
      <c r="B104" s="51"/>
      <c r="C104" s="53"/>
      <c r="D104" s="51"/>
      <c r="E104" s="51"/>
      <c r="F104" s="51"/>
      <c r="G104" s="51"/>
      <c r="H104" s="51"/>
      <c r="I104" s="51"/>
      <c r="J104" s="51"/>
      <c r="K104" s="51"/>
      <c r="L104" s="51"/>
      <c r="M104" s="51"/>
      <c r="N104" s="51"/>
      <c r="O104" s="51"/>
      <c r="P104" s="51"/>
      <c r="Q104" s="51"/>
      <c r="R104" s="51"/>
      <c r="S104" s="51"/>
      <c r="T104" s="51"/>
      <c r="U104" s="51"/>
      <c r="V104" s="51"/>
      <c r="W104" s="51"/>
      <c r="X104" s="51"/>
      <c r="Y104" s="51"/>
      <c r="Z104" s="51"/>
    </row>
    <row r="105" spans="1:26">
      <c r="A105" s="51"/>
      <c r="B105" s="51"/>
      <c r="C105" s="53"/>
      <c r="D105" s="51"/>
      <c r="E105" s="51"/>
      <c r="F105" s="51"/>
      <c r="G105" s="51"/>
      <c r="H105" s="51"/>
      <c r="I105" s="51"/>
      <c r="J105" s="51"/>
      <c r="K105" s="51"/>
      <c r="L105" s="51"/>
      <c r="M105" s="51"/>
      <c r="N105" s="51"/>
      <c r="O105" s="51"/>
      <c r="P105" s="51"/>
      <c r="Q105" s="51"/>
      <c r="R105" s="51"/>
      <c r="S105" s="51"/>
      <c r="T105" s="51"/>
      <c r="U105" s="51"/>
      <c r="V105" s="51"/>
      <c r="W105" s="51"/>
      <c r="X105" s="51"/>
      <c r="Y105" s="51"/>
      <c r="Z105" s="51"/>
    </row>
    <row r="106" spans="1:26">
      <c r="A106" s="51"/>
      <c r="B106" s="51"/>
      <c r="C106" s="53"/>
      <c r="D106" s="51"/>
      <c r="E106" s="51"/>
      <c r="F106" s="51"/>
      <c r="G106" s="51"/>
      <c r="H106" s="51"/>
      <c r="I106" s="51"/>
      <c r="J106" s="51"/>
      <c r="K106" s="51"/>
      <c r="L106" s="51"/>
      <c r="M106" s="51"/>
      <c r="N106" s="51"/>
      <c r="O106" s="51"/>
      <c r="P106" s="51"/>
      <c r="Q106" s="51"/>
      <c r="R106" s="51"/>
      <c r="S106" s="51"/>
      <c r="T106" s="51"/>
      <c r="U106" s="51"/>
      <c r="V106" s="51"/>
      <c r="W106" s="51"/>
      <c r="X106" s="51"/>
      <c r="Y106" s="51"/>
      <c r="Z106" s="51"/>
    </row>
    <row r="107" spans="1:26">
      <c r="A107" s="51"/>
    </row>
    <row r="108" spans="1:26">
      <c r="A108" s="51"/>
    </row>
    <row r="109" spans="1:26">
      <c r="A109" s="51"/>
    </row>
    <row r="110" spans="1:26">
      <c r="A110" s="51"/>
    </row>
    <row r="111" spans="1:26">
      <c r="A111" s="51"/>
    </row>
    <row r="112" spans="1:26">
      <c r="A112" s="51"/>
    </row>
    <row r="113" spans="1:1">
      <c r="A113" s="51"/>
    </row>
    <row r="114" spans="1:1">
      <c r="A114" s="51"/>
    </row>
    <row r="115" spans="1:1">
      <c r="A115" s="51"/>
    </row>
    <row r="116" spans="1:1">
      <c r="A116" s="51"/>
    </row>
    <row r="117" spans="1:1">
      <c r="A117" s="51"/>
    </row>
    <row r="118" spans="1:1">
      <c r="A118" s="51"/>
    </row>
    <row r="119" spans="1:1">
      <c r="A119" s="51"/>
    </row>
    <row r="120" spans="1:1">
      <c r="A120" s="51"/>
    </row>
    <row r="121" spans="1:1">
      <c r="A121" s="51"/>
    </row>
    <row r="122" spans="1:1">
      <c r="A122" s="51"/>
    </row>
    <row r="123" spans="1:1">
      <c r="A123" s="51"/>
    </row>
    <row r="124" spans="1:1">
      <c r="A124" s="51"/>
    </row>
    <row r="125" spans="1:1">
      <c r="A125" s="51"/>
    </row>
    <row r="126" spans="1:1">
      <c r="A126" s="51"/>
    </row>
    <row r="127" spans="1:1">
      <c r="A127" s="51"/>
    </row>
    <row r="128" spans="1:1">
      <c r="A128" s="51"/>
    </row>
    <row r="129" spans="1:1">
      <c r="A129" s="51"/>
    </row>
    <row r="130" spans="1:1">
      <c r="A130" s="51"/>
    </row>
    <row r="131" spans="1:1">
      <c r="A131" s="51"/>
    </row>
    <row r="132" spans="1:1">
      <c r="A132" s="51"/>
    </row>
    <row r="133" spans="1:1">
      <c r="A133" s="51"/>
    </row>
    <row r="134" spans="1:1">
      <c r="A134" s="51"/>
    </row>
    <row r="135" spans="1:1">
      <c r="A135" s="51"/>
    </row>
    <row r="136" spans="1:1">
      <c r="A136" s="51"/>
    </row>
    <row r="137" spans="1:1">
      <c r="A137" s="51"/>
    </row>
    <row r="138" spans="1:1">
      <c r="A138" s="51"/>
    </row>
    <row r="139" spans="1:1">
      <c r="A139" s="51"/>
    </row>
    <row r="140" spans="1:1">
      <c r="A140" s="51"/>
    </row>
    <row r="141" spans="1:1">
      <c r="A141" s="51"/>
    </row>
    <row r="142" spans="1:1">
      <c r="A142" s="51"/>
    </row>
    <row r="143" spans="1:1">
      <c r="A143" s="51"/>
    </row>
    <row r="144" spans="1:1">
      <c r="A144" s="51"/>
    </row>
    <row r="145" spans="1:1">
      <c r="A145" s="51"/>
    </row>
  </sheetData>
  <pageMargins left="0.7" right="0.7" top="0.75" bottom="0.75" header="0.3" footer="0.3"/>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30"/>
  <sheetViews>
    <sheetView topLeftCell="A23" workbookViewId="0">
      <selection activeCell="D31" sqref="D31"/>
    </sheetView>
  </sheetViews>
  <sheetFormatPr baseColWidth="10" defaultColWidth="9.1640625" defaultRowHeight="12" x14ac:dyDescent="0"/>
  <cols>
    <col min="1" max="1" width="3.33203125" style="52" customWidth="1"/>
    <col min="2" max="2" width="144.5" style="52" customWidth="1"/>
    <col min="3" max="16384" width="9.1640625" style="52"/>
  </cols>
  <sheetData>
    <row r="1" spans="1:34" ht="28">
      <c r="A1" s="51"/>
      <c r="B1" s="145" t="s">
        <v>110</v>
      </c>
      <c r="C1" s="51"/>
      <c r="D1" s="51"/>
      <c r="E1" s="51"/>
      <c r="F1" s="51"/>
      <c r="G1" s="51"/>
      <c r="H1" s="51"/>
      <c r="I1" s="51"/>
      <c r="J1" s="51"/>
      <c r="K1" s="51"/>
      <c r="L1" s="51"/>
      <c r="M1" s="51"/>
      <c r="N1" s="51"/>
      <c r="O1" s="51"/>
      <c r="P1" s="51"/>
      <c r="Q1" s="51"/>
      <c r="R1" s="51"/>
      <c r="S1" s="51"/>
      <c r="T1" s="51"/>
      <c r="U1" s="51"/>
      <c r="V1" s="51"/>
      <c r="W1" s="51"/>
      <c r="X1" s="51"/>
      <c r="Y1" s="51"/>
    </row>
    <row r="2" spans="1:34" ht="13.5" customHeight="1">
      <c r="A2" s="51"/>
      <c r="B2" s="51"/>
      <c r="C2" s="51"/>
      <c r="D2" s="51"/>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row>
    <row r="3" spans="1:34" ht="22.5" customHeight="1">
      <c r="A3" s="51"/>
      <c r="B3" s="128" t="s">
        <v>113</v>
      </c>
      <c r="C3" s="51"/>
      <c r="D3" s="51"/>
      <c r="E3" s="51"/>
      <c r="F3" s="51"/>
      <c r="G3" s="51"/>
      <c r="H3" s="51"/>
      <c r="I3" s="51"/>
      <c r="J3" s="51"/>
      <c r="K3" s="51"/>
      <c r="L3" s="51"/>
      <c r="M3" s="51"/>
      <c r="N3" s="51"/>
      <c r="O3" s="51"/>
      <c r="P3" s="51"/>
      <c r="Q3" s="51"/>
      <c r="R3" s="51"/>
      <c r="S3" s="51"/>
      <c r="T3" s="51"/>
      <c r="U3" s="51"/>
      <c r="V3" s="51"/>
      <c r="W3" s="51"/>
      <c r="X3" s="51"/>
      <c r="Y3" s="51"/>
    </row>
    <row r="4" spans="1:34" ht="15">
      <c r="A4" s="51"/>
      <c r="B4" s="148" t="s">
        <v>112</v>
      </c>
      <c r="C4" s="51"/>
      <c r="D4" s="51"/>
      <c r="E4" s="51"/>
      <c r="F4" s="51"/>
      <c r="G4" s="51"/>
      <c r="H4" s="51"/>
      <c r="I4" s="51"/>
      <c r="J4" s="51"/>
      <c r="K4" s="51"/>
      <c r="L4" s="51"/>
      <c r="M4" s="51"/>
      <c r="N4" s="51"/>
      <c r="O4" s="51"/>
      <c r="P4" s="51"/>
      <c r="Q4" s="51"/>
      <c r="R4" s="51"/>
      <c r="S4" s="51"/>
      <c r="T4" s="51"/>
      <c r="U4" s="51"/>
      <c r="V4" s="51"/>
      <c r="W4" s="51"/>
      <c r="X4" s="51"/>
      <c r="Y4" s="51"/>
    </row>
    <row r="5" spans="1:34" ht="15">
      <c r="A5" s="51"/>
      <c r="B5" s="148" t="s">
        <v>111</v>
      </c>
      <c r="C5" s="51"/>
      <c r="D5" s="51"/>
      <c r="E5" s="51"/>
      <c r="F5" s="51"/>
      <c r="G5" s="51"/>
      <c r="H5" s="51"/>
      <c r="I5" s="51"/>
      <c r="J5" s="51"/>
      <c r="K5" s="51"/>
      <c r="L5" s="51"/>
      <c r="M5" s="51"/>
      <c r="N5" s="51"/>
      <c r="O5" s="51"/>
      <c r="P5" s="51"/>
      <c r="Q5" s="51"/>
      <c r="R5" s="51"/>
      <c r="S5" s="51"/>
      <c r="T5" s="51"/>
      <c r="U5" s="51"/>
      <c r="V5" s="51"/>
      <c r="W5" s="51"/>
      <c r="X5" s="51"/>
      <c r="Y5" s="51"/>
    </row>
    <row r="6" spans="1:34" ht="15">
      <c r="A6" s="51"/>
      <c r="B6" s="148" t="s">
        <v>158</v>
      </c>
      <c r="C6" s="51"/>
      <c r="D6" s="51"/>
      <c r="E6" s="51"/>
      <c r="F6" s="51"/>
      <c r="G6" s="51"/>
      <c r="H6" s="51"/>
      <c r="I6" s="51"/>
      <c r="J6" s="51"/>
      <c r="K6" s="51"/>
      <c r="L6" s="51"/>
      <c r="M6" s="51"/>
      <c r="N6" s="51"/>
      <c r="O6" s="51"/>
      <c r="P6" s="51"/>
      <c r="Q6" s="51"/>
      <c r="R6" s="51"/>
      <c r="S6" s="51"/>
      <c r="T6" s="51"/>
      <c r="U6" s="51"/>
      <c r="V6" s="51"/>
      <c r="W6" s="51"/>
      <c r="X6" s="51"/>
      <c r="Y6" s="51"/>
    </row>
    <row r="7" spans="1:34" ht="165">
      <c r="A7" s="51"/>
      <c r="B7" s="148" t="s">
        <v>159</v>
      </c>
      <c r="C7" s="51"/>
      <c r="D7" s="51"/>
      <c r="E7" s="51"/>
      <c r="F7" s="51"/>
      <c r="G7" s="51"/>
      <c r="H7" s="51"/>
      <c r="I7" s="51"/>
      <c r="J7" s="51"/>
      <c r="K7" s="51"/>
      <c r="L7" s="51"/>
      <c r="M7" s="51"/>
      <c r="N7" s="51"/>
      <c r="O7" s="51"/>
      <c r="P7" s="51"/>
      <c r="Q7" s="51"/>
      <c r="R7" s="51"/>
      <c r="S7" s="51"/>
      <c r="T7" s="51"/>
      <c r="U7" s="51"/>
      <c r="V7" s="51"/>
      <c r="W7" s="51"/>
      <c r="X7" s="51"/>
      <c r="Y7" s="51"/>
    </row>
    <row r="8" spans="1:34" ht="15">
      <c r="A8" s="51"/>
      <c r="B8" s="148" t="s">
        <v>160</v>
      </c>
      <c r="C8" s="51"/>
      <c r="D8" s="51"/>
      <c r="E8" s="51"/>
      <c r="F8" s="51"/>
      <c r="G8" s="51"/>
      <c r="H8" s="51"/>
      <c r="I8" s="51"/>
      <c r="J8" s="51"/>
      <c r="K8" s="51"/>
      <c r="L8" s="51"/>
      <c r="M8" s="51"/>
      <c r="N8" s="51"/>
      <c r="O8" s="51"/>
      <c r="P8" s="51"/>
      <c r="Q8" s="51"/>
      <c r="R8" s="51"/>
      <c r="S8" s="51"/>
      <c r="T8" s="51"/>
      <c r="U8" s="51"/>
      <c r="V8" s="51"/>
      <c r="W8" s="51"/>
      <c r="X8" s="51"/>
      <c r="Y8" s="51"/>
    </row>
    <row r="9" spans="1:34" ht="15">
      <c r="A9" s="51"/>
      <c r="B9" s="148" t="s">
        <v>161</v>
      </c>
      <c r="C9" s="51"/>
      <c r="D9" s="51"/>
      <c r="E9" s="51"/>
      <c r="F9" s="51"/>
      <c r="G9" s="51"/>
      <c r="H9" s="51"/>
      <c r="I9" s="51"/>
      <c r="J9" s="51"/>
      <c r="K9" s="51"/>
      <c r="L9" s="51"/>
      <c r="M9" s="51"/>
      <c r="N9" s="51"/>
      <c r="O9" s="51"/>
      <c r="P9" s="51"/>
      <c r="Q9" s="51"/>
      <c r="R9" s="51"/>
      <c r="S9" s="51"/>
      <c r="T9" s="51"/>
      <c r="U9" s="51"/>
      <c r="V9" s="51"/>
      <c r="W9" s="51"/>
      <c r="X9" s="51"/>
      <c r="Y9" s="51"/>
    </row>
    <row r="10" spans="1:34" ht="15">
      <c r="A10" s="51"/>
      <c r="B10" s="148" t="s">
        <v>162</v>
      </c>
      <c r="C10" s="51"/>
      <c r="D10" s="51"/>
      <c r="E10" s="51"/>
      <c r="F10" s="51"/>
      <c r="G10" s="51"/>
      <c r="H10" s="51"/>
      <c r="I10" s="51"/>
      <c r="J10" s="51"/>
      <c r="K10" s="51"/>
      <c r="L10" s="51"/>
      <c r="M10" s="51"/>
      <c r="N10" s="51"/>
      <c r="O10" s="51"/>
      <c r="P10" s="51"/>
      <c r="Q10" s="51"/>
      <c r="R10" s="51"/>
      <c r="S10" s="51"/>
      <c r="T10" s="51"/>
      <c r="U10" s="51"/>
      <c r="V10" s="51"/>
      <c r="W10" s="51"/>
      <c r="X10" s="51"/>
      <c r="Y10" s="51"/>
    </row>
    <row r="11" spans="1:34" ht="15">
      <c r="A11" s="51"/>
      <c r="B11" s="148" t="s">
        <v>163</v>
      </c>
      <c r="C11" s="51"/>
      <c r="D11" s="51"/>
      <c r="E11" s="51"/>
      <c r="F11" s="51"/>
      <c r="G11" s="51"/>
      <c r="H11" s="51"/>
      <c r="I11" s="51"/>
      <c r="J11" s="51"/>
      <c r="K11" s="51"/>
      <c r="L11" s="51"/>
      <c r="M11" s="51"/>
      <c r="N11" s="51"/>
      <c r="O11" s="51"/>
      <c r="P11" s="51"/>
      <c r="Q11" s="51"/>
      <c r="R11" s="51"/>
      <c r="S11" s="51"/>
      <c r="T11" s="51"/>
      <c r="U11" s="51"/>
      <c r="V11" s="51"/>
      <c r="W11" s="51"/>
      <c r="X11" s="51"/>
      <c r="Y11" s="51"/>
    </row>
    <row r="12" spans="1:34" ht="30">
      <c r="A12" s="51"/>
      <c r="B12" s="148" t="s">
        <v>164</v>
      </c>
      <c r="C12" s="51"/>
      <c r="D12" s="51"/>
      <c r="E12" s="51"/>
      <c r="F12" s="51"/>
      <c r="G12" s="51"/>
      <c r="H12" s="51"/>
      <c r="I12" s="51"/>
      <c r="J12" s="51"/>
      <c r="K12" s="51"/>
      <c r="L12" s="51"/>
      <c r="M12" s="51"/>
      <c r="N12" s="51"/>
      <c r="O12" s="51"/>
      <c r="P12" s="51"/>
      <c r="Q12" s="51"/>
      <c r="R12" s="51"/>
      <c r="S12" s="51"/>
      <c r="T12" s="51"/>
      <c r="U12" s="51"/>
      <c r="V12" s="51"/>
      <c r="W12" s="51"/>
      <c r="X12" s="51"/>
      <c r="Y12" s="51"/>
    </row>
    <row r="13" spans="1:34" ht="15">
      <c r="A13" s="51"/>
      <c r="B13" s="148" t="s">
        <v>165</v>
      </c>
      <c r="C13" s="51"/>
      <c r="D13" s="51"/>
      <c r="E13" s="51"/>
      <c r="F13" s="51"/>
      <c r="G13" s="51"/>
      <c r="H13" s="51"/>
      <c r="I13" s="51"/>
      <c r="J13" s="51"/>
      <c r="K13" s="51"/>
      <c r="L13" s="51"/>
      <c r="M13" s="51"/>
      <c r="N13" s="51"/>
      <c r="O13" s="51"/>
      <c r="P13" s="51"/>
      <c r="Q13" s="51"/>
      <c r="R13" s="51"/>
      <c r="S13" s="51"/>
      <c r="T13" s="51"/>
      <c r="U13" s="51"/>
      <c r="V13" s="51"/>
      <c r="W13" s="51"/>
      <c r="X13" s="51"/>
      <c r="Y13" s="51"/>
    </row>
    <row r="14" spans="1:34" ht="15">
      <c r="A14" s="51"/>
      <c r="B14" s="148" t="s">
        <v>166</v>
      </c>
      <c r="C14" s="51"/>
      <c r="D14" s="51"/>
      <c r="E14" s="51"/>
      <c r="F14" s="51"/>
      <c r="G14" s="51"/>
      <c r="H14" s="51"/>
      <c r="I14" s="51"/>
      <c r="J14" s="51"/>
      <c r="K14" s="51"/>
      <c r="L14" s="51"/>
      <c r="M14" s="51"/>
      <c r="N14" s="51"/>
      <c r="O14" s="51"/>
      <c r="P14" s="51"/>
      <c r="Q14" s="51"/>
      <c r="R14" s="51"/>
      <c r="S14" s="51"/>
      <c r="T14" s="51"/>
      <c r="U14" s="51"/>
      <c r="V14" s="51"/>
      <c r="W14" s="51"/>
      <c r="X14" s="51"/>
      <c r="Y14" s="51"/>
    </row>
    <row r="15" spans="1:34" ht="15">
      <c r="A15" s="51"/>
      <c r="B15" s="148" t="s">
        <v>167</v>
      </c>
      <c r="C15" s="51"/>
      <c r="D15" s="51"/>
      <c r="E15" s="51"/>
      <c r="F15" s="51"/>
      <c r="G15" s="51"/>
      <c r="H15" s="51"/>
      <c r="I15" s="51"/>
      <c r="J15" s="51"/>
      <c r="K15" s="51"/>
      <c r="L15" s="51"/>
      <c r="M15" s="51"/>
      <c r="N15" s="51"/>
      <c r="O15" s="51"/>
      <c r="P15" s="51"/>
      <c r="Q15" s="51"/>
      <c r="R15" s="51"/>
      <c r="S15" s="51"/>
      <c r="T15" s="51"/>
      <c r="U15" s="51"/>
      <c r="V15" s="51"/>
      <c r="W15" s="51"/>
      <c r="X15" s="51"/>
      <c r="Y15" s="51"/>
    </row>
    <row r="16" spans="1:34" ht="15">
      <c r="A16" s="51"/>
      <c r="B16" s="148" t="s">
        <v>168</v>
      </c>
      <c r="C16" s="51"/>
      <c r="D16" s="51"/>
      <c r="E16" s="51"/>
      <c r="F16" s="51"/>
      <c r="G16" s="51"/>
      <c r="H16" s="51"/>
      <c r="I16" s="51"/>
      <c r="J16" s="51"/>
      <c r="K16" s="51"/>
      <c r="L16" s="51"/>
      <c r="M16" s="51"/>
      <c r="N16" s="51"/>
      <c r="O16" s="51"/>
      <c r="P16" s="51"/>
      <c r="Q16" s="51"/>
      <c r="R16" s="51"/>
      <c r="S16" s="51"/>
      <c r="T16" s="51"/>
      <c r="U16" s="51"/>
      <c r="V16" s="51"/>
      <c r="W16" s="51"/>
      <c r="X16" s="51"/>
      <c r="Y16" s="51"/>
    </row>
    <row r="17" spans="1:25" ht="30">
      <c r="A17" s="51"/>
      <c r="B17" s="148" t="s">
        <v>169</v>
      </c>
      <c r="C17" s="51"/>
      <c r="D17" s="51"/>
      <c r="E17" s="51"/>
      <c r="F17" s="51"/>
      <c r="G17" s="51"/>
      <c r="H17" s="51"/>
      <c r="I17" s="51"/>
      <c r="J17" s="51"/>
      <c r="K17" s="51"/>
      <c r="L17" s="51"/>
      <c r="M17" s="51"/>
      <c r="N17" s="51"/>
      <c r="O17" s="51"/>
      <c r="P17" s="51"/>
      <c r="Q17" s="51"/>
      <c r="R17" s="51"/>
      <c r="S17" s="51"/>
      <c r="T17" s="51"/>
      <c r="U17" s="51"/>
      <c r="V17" s="51"/>
      <c r="W17" s="51"/>
      <c r="X17" s="51"/>
      <c r="Y17" s="51"/>
    </row>
    <row r="18" spans="1:25" ht="30">
      <c r="A18" s="51"/>
      <c r="B18" s="148" t="s">
        <v>170</v>
      </c>
      <c r="C18" s="51"/>
      <c r="D18" s="51"/>
      <c r="E18" s="51"/>
      <c r="F18" s="51"/>
      <c r="G18" s="51"/>
      <c r="H18" s="51"/>
      <c r="I18" s="51"/>
      <c r="J18" s="51"/>
      <c r="K18" s="51"/>
      <c r="L18" s="51"/>
      <c r="M18" s="51"/>
      <c r="N18" s="51"/>
      <c r="O18" s="51"/>
      <c r="P18" s="51"/>
      <c r="Q18" s="51"/>
      <c r="R18" s="51"/>
      <c r="S18" s="51"/>
      <c r="T18" s="51"/>
      <c r="U18" s="51"/>
      <c r="V18" s="51"/>
      <c r="W18" s="51"/>
      <c r="X18" s="51"/>
      <c r="Y18" s="51"/>
    </row>
    <row r="19" spans="1:25" ht="15">
      <c r="A19" s="51"/>
      <c r="B19" s="148" t="s">
        <v>139</v>
      </c>
      <c r="C19" s="51"/>
      <c r="D19" s="51"/>
      <c r="E19" s="51"/>
      <c r="F19" s="51"/>
      <c r="G19" s="51"/>
      <c r="H19" s="51"/>
      <c r="I19" s="51"/>
      <c r="J19" s="51"/>
      <c r="K19" s="51"/>
      <c r="L19" s="51"/>
      <c r="M19" s="51"/>
      <c r="N19" s="51"/>
      <c r="O19" s="51"/>
      <c r="P19" s="51"/>
      <c r="Q19" s="51"/>
      <c r="R19" s="51"/>
      <c r="S19" s="51"/>
      <c r="T19" s="51"/>
      <c r="U19" s="51"/>
      <c r="V19" s="51"/>
      <c r="W19" s="51"/>
      <c r="X19" s="51"/>
      <c r="Y19" s="51"/>
    </row>
    <row r="20" spans="1:25" ht="15">
      <c r="A20" s="51"/>
      <c r="B20" s="148" t="s">
        <v>171</v>
      </c>
      <c r="C20" s="51"/>
      <c r="D20" s="51"/>
      <c r="E20" s="51"/>
      <c r="F20" s="51"/>
      <c r="G20" s="51"/>
      <c r="H20" s="51"/>
      <c r="I20" s="51"/>
      <c r="J20" s="51"/>
      <c r="K20" s="51"/>
      <c r="L20" s="51"/>
      <c r="M20" s="51"/>
      <c r="N20" s="51"/>
      <c r="O20" s="51"/>
      <c r="P20" s="51"/>
      <c r="Q20" s="51"/>
      <c r="R20" s="51"/>
      <c r="S20" s="51"/>
      <c r="T20" s="51"/>
      <c r="U20" s="51"/>
      <c r="V20" s="51"/>
      <c r="W20" s="51"/>
      <c r="X20" s="51"/>
      <c r="Y20" s="51"/>
    </row>
    <row r="21" spans="1:25" ht="15">
      <c r="A21" s="51"/>
      <c r="B21" s="148" t="s">
        <v>172</v>
      </c>
      <c r="C21" s="51"/>
      <c r="D21" s="51"/>
      <c r="E21" s="51"/>
      <c r="F21" s="51"/>
      <c r="G21" s="51"/>
      <c r="H21" s="51"/>
      <c r="I21" s="51"/>
      <c r="J21" s="51"/>
      <c r="K21" s="51"/>
      <c r="L21" s="51"/>
      <c r="M21" s="51"/>
      <c r="N21" s="51"/>
      <c r="O21" s="51"/>
      <c r="P21" s="51"/>
      <c r="Q21" s="51"/>
      <c r="R21" s="51"/>
      <c r="S21" s="51"/>
      <c r="T21" s="51"/>
      <c r="U21" s="51"/>
      <c r="V21" s="51"/>
      <c r="W21" s="51"/>
      <c r="X21" s="51"/>
      <c r="Y21" s="51"/>
    </row>
    <row r="22" spans="1:25" ht="15">
      <c r="A22" s="51"/>
      <c r="B22" s="148" t="s">
        <v>200</v>
      </c>
      <c r="C22" s="51"/>
      <c r="D22" s="51"/>
      <c r="E22" s="51"/>
      <c r="F22" s="51"/>
      <c r="G22" s="51"/>
      <c r="H22" s="51"/>
      <c r="I22" s="51"/>
      <c r="J22" s="51"/>
      <c r="K22" s="51"/>
      <c r="L22" s="51"/>
      <c r="M22" s="51"/>
      <c r="N22" s="51"/>
      <c r="O22" s="51"/>
      <c r="P22" s="51"/>
      <c r="Q22" s="51"/>
      <c r="R22" s="51"/>
      <c r="S22" s="51"/>
      <c r="T22" s="51"/>
      <c r="U22" s="51"/>
      <c r="V22" s="51"/>
      <c r="W22" s="51"/>
      <c r="X22" s="51"/>
      <c r="Y22" s="51"/>
    </row>
    <row r="23" spans="1:25" ht="30">
      <c r="A23" s="51"/>
      <c r="B23" s="148" t="s">
        <v>187</v>
      </c>
      <c r="C23" s="51"/>
      <c r="D23" s="51"/>
      <c r="E23" s="51"/>
      <c r="F23" s="51"/>
      <c r="G23" s="51"/>
      <c r="H23" s="51"/>
      <c r="I23" s="51"/>
      <c r="J23" s="51"/>
      <c r="K23" s="51"/>
      <c r="L23" s="51"/>
      <c r="M23" s="51"/>
      <c r="N23" s="51"/>
      <c r="O23" s="51"/>
      <c r="P23" s="51"/>
      <c r="Q23" s="51"/>
      <c r="R23" s="51"/>
      <c r="S23" s="51"/>
      <c r="T23" s="51"/>
      <c r="U23" s="51"/>
      <c r="V23" s="51"/>
      <c r="W23" s="51"/>
      <c r="X23" s="51"/>
      <c r="Y23" s="51"/>
    </row>
    <row r="24" spans="1:25" ht="15">
      <c r="A24" s="51"/>
      <c r="B24" s="148" t="s">
        <v>189</v>
      </c>
      <c r="C24" s="51"/>
      <c r="D24" s="51"/>
      <c r="E24" s="51"/>
      <c r="F24" s="51"/>
      <c r="G24" s="51"/>
      <c r="H24" s="51"/>
      <c r="I24" s="51"/>
      <c r="J24" s="51"/>
      <c r="K24" s="51"/>
      <c r="L24" s="51"/>
      <c r="M24" s="51"/>
      <c r="N24" s="51"/>
      <c r="O24" s="51"/>
      <c r="P24" s="51"/>
      <c r="Q24" s="51"/>
      <c r="R24" s="51"/>
      <c r="S24" s="51"/>
      <c r="T24" s="51"/>
      <c r="U24" s="51"/>
      <c r="V24" s="51"/>
      <c r="W24" s="51"/>
      <c r="X24" s="51"/>
      <c r="Y24" s="51"/>
    </row>
    <row r="25" spans="1:25" ht="15">
      <c r="A25" s="51"/>
      <c r="B25" s="148" t="s">
        <v>201</v>
      </c>
      <c r="C25" s="51"/>
      <c r="D25" s="51"/>
      <c r="E25" s="51"/>
      <c r="F25" s="51"/>
      <c r="G25" s="51"/>
      <c r="H25" s="51"/>
      <c r="I25" s="51"/>
      <c r="J25" s="51"/>
      <c r="K25" s="51"/>
      <c r="L25" s="51"/>
      <c r="M25" s="51"/>
      <c r="N25" s="51"/>
      <c r="O25" s="51"/>
      <c r="P25" s="51"/>
      <c r="Q25" s="51"/>
      <c r="R25" s="51"/>
      <c r="S25" s="51"/>
      <c r="T25" s="51"/>
      <c r="U25" s="51"/>
      <c r="V25" s="51"/>
      <c r="W25" s="51"/>
      <c r="X25" s="51"/>
      <c r="Y25" s="51"/>
    </row>
    <row r="26" spans="1:25" ht="45">
      <c r="A26" s="51"/>
      <c r="B26" s="148" t="s">
        <v>186</v>
      </c>
      <c r="C26" s="51"/>
      <c r="D26" s="51"/>
      <c r="E26" s="51"/>
      <c r="F26" s="51"/>
      <c r="G26" s="51"/>
      <c r="H26" s="51"/>
      <c r="I26" s="51"/>
      <c r="J26" s="51"/>
      <c r="K26" s="51"/>
      <c r="L26" s="51"/>
      <c r="M26" s="51"/>
      <c r="N26" s="51"/>
      <c r="O26" s="51"/>
      <c r="P26" s="51"/>
      <c r="Q26" s="51"/>
      <c r="R26" s="51"/>
      <c r="S26" s="51"/>
      <c r="T26" s="51"/>
      <c r="U26" s="51"/>
      <c r="V26" s="51"/>
      <c r="W26" s="51"/>
      <c r="X26" s="51"/>
      <c r="Y26" s="51"/>
    </row>
    <row r="27" spans="1:25" ht="15">
      <c r="A27" s="51"/>
      <c r="B27" s="148" t="s">
        <v>185</v>
      </c>
      <c r="C27" s="51"/>
      <c r="D27" s="51"/>
      <c r="E27" s="51"/>
      <c r="F27" s="51"/>
      <c r="G27" s="51"/>
      <c r="H27" s="51"/>
      <c r="I27" s="51"/>
      <c r="J27" s="51"/>
      <c r="K27" s="51"/>
      <c r="L27" s="51"/>
      <c r="M27" s="51"/>
      <c r="N27" s="51"/>
      <c r="O27" s="51"/>
      <c r="P27" s="51"/>
      <c r="Q27" s="51"/>
      <c r="R27" s="51"/>
      <c r="S27" s="51"/>
      <c r="T27" s="51"/>
      <c r="U27" s="51"/>
      <c r="V27" s="51"/>
      <c r="W27" s="51"/>
      <c r="X27" s="51"/>
      <c r="Y27" s="51"/>
    </row>
    <row r="28" spans="1:25" ht="15">
      <c r="A28" s="51"/>
      <c r="B28" s="148" t="s">
        <v>188</v>
      </c>
      <c r="C28" s="51"/>
      <c r="D28" s="51"/>
      <c r="E28" s="51"/>
      <c r="F28" s="51"/>
      <c r="G28" s="51"/>
      <c r="H28" s="51"/>
      <c r="I28" s="51"/>
      <c r="J28" s="51"/>
      <c r="K28" s="51"/>
      <c r="L28" s="51"/>
      <c r="M28" s="51"/>
      <c r="N28" s="51"/>
      <c r="O28" s="51"/>
      <c r="P28" s="51"/>
      <c r="Q28" s="51"/>
      <c r="R28" s="51"/>
      <c r="S28" s="51"/>
      <c r="T28" s="51"/>
      <c r="U28" s="51"/>
      <c r="V28" s="51"/>
      <c r="W28" s="51"/>
      <c r="X28" s="51"/>
      <c r="Y28" s="51"/>
    </row>
    <row r="29" spans="1:25" ht="15">
      <c r="A29" s="51"/>
      <c r="B29" s="148" t="s">
        <v>199</v>
      </c>
      <c r="C29" s="51"/>
      <c r="D29" s="51"/>
      <c r="E29" s="51"/>
      <c r="F29" s="51"/>
      <c r="G29" s="51"/>
      <c r="H29" s="51"/>
      <c r="I29" s="51"/>
      <c r="J29" s="51"/>
      <c r="K29" s="51"/>
      <c r="L29" s="51"/>
      <c r="M29" s="51"/>
      <c r="N29" s="51"/>
      <c r="O29" s="51"/>
      <c r="P29" s="51"/>
      <c r="Q29" s="51"/>
      <c r="R29" s="51"/>
      <c r="S29" s="51"/>
      <c r="T29" s="51"/>
      <c r="U29" s="51"/>
      <c r="V29" s="51"/>
      <c r="W29" s="51"/>
      <c r="X29" s="51"/>
      <c r="Y29" s="51"/>
    </row>
    <row r="30" spans="1:25" ht="15">
      <c r="A30" s="51"/>
      <c r="B30" s="148" t="s">
        <v>207</v>
      </c>
      <c r="C30" s="51"/>
      <c r="D30" s="51"/>
      <c r="E30" s="51"/>
      <c r="F30" s="51"/>
      <c r="G30" s="51"/>
      <c r="H30" s="51"/>
      <c r="I30" s="51"/>
      <c r="J30" s="51"/>
      <c r="K30" s="51"/>
      <c r="L30" s="51"/>
      <c r="M30" s="51"/>
      <c r="N30" s="51"/>
      <c r="O30" s="51"/>
      <c r="P30" s="51"/>
      <c r="Q30" s="51"/>
      <c r="R30" s="51"/>
      <c r="S30" s="51"/>
      <c r="T30" s="51"/>
      <c r="U30" s="51"/>
      <c r="V30" s="51"/>
      <c r="W30" s="51"/>
      <c r="X30" s="51"/>
      <c r="Y30" s="51"/>
    </row>
    <row r="31" spans="1:25">
      <c r="A31" s="51"/>
      <c r="B31" s="51"/>
      <c r="C31" s="51"/>
      <c r="D31" s="51"/>
      <c r="E31" s="51"/>
      <c r="F31" s="51"/>
      <c r="G31" s="51"/>
      <c r="H31" s="51"/>
      <c r="I31" s="51"/>
      <c r="J31" s="51"/>
      <c r="K31" s="51"/>
      <c r="L31" s="51"/>
      <c r="M31" s="51"/>
      <c r="N31" s="51"/>
      <c r="O31" s="51"/>
      <c r="P31" s="51"/>
      <c r="Q31" s="51"/>
      <c r="R31" s="51"/>
      <c r="S31" s="51"/>
      <c r="T31" s="51"/>
      <c r="U31" s="51"/>
      <c r="V31" s="51"/>
      <c r="W31" s="51"/>
      <c r="X31" s="51"/>
      <c r="Y31" s="51"/>
    </row>
    <row r="32" spans="1:25">
      <c r="A32" s="51"/>
      <c r="B32" s="51"/>
      <c r="C32" s="51"/>
      <c r="D32" s="51"/>
      <c r="E32" s="51"/>
      <c r="F32" s="51"/>
      <c r="G32" s="51"/>
      <c r="H32" s="51"/>
      <c r="I32" s="51"/>
      <c r="J32" s="51"/>
      <c r="K32" s="51"/>
      <c r="L32" s="51"/>
      <c r="M32" s="51"/>
      <c r="N32" s="51"/>
      <c r="O32" s="51"/>
      <c r="P32" s="51"/>
      <c r="Q32" s="51"/>
      <c r="R32" s="51"/>
      <c r="S32" s="51"/>
      <c r="T32" s="51"/>
      <c r="U32" s="51"/>
      <c r="V32" s="51"/>
      <c r="W32" s="51"/>
      <c r="X32" s="51"/>
      <c r="Y32" s="51"/>
    </row>
    <row r="33" spans="1:25">
      <c r="A33" s="51"/>
      <c r="B33" s="51"/>
      <c r="C33" s="51"/>
      <c r="D33" s="51"/>
      <c r="E33" s="51"/>
      <c r="F33" s="51"/>
      <c r="G33" s="51"/>
      <c r="H33" s="51"/>
      <c r="I33" s="51"/>
      <c r="J33" s="51"/>
      <c r="K33" s="51"/>
      <c r="L33" s="51"/>
      <c r="M33" s="51"/>
      <c r="N33" s="51"/>
      <c r="O33" s="51"/>
      <c r="P33" s="51"/>
      <c r="Q33" s="51"/>
      <c r="R33" s="51"/>
      <c r="S33" s="51"/>
      <c r="T33" s="51"/>
      <c r="U33" s="51"/>
      <c r="V33" s="51"/>
      <c r="W33" s="51"/>
      <c r="X33" s="51"/>
      <c r="Y33" s="51"/>
    </row>
    <row r="34" spans="1:25">
      <c r="A34" s="51"/>
      <c r="B34" s="51"/>
      <c r="C34" s="51"/>
      <c r="D34" s="51"/>
      <c r="E34" s="51"/>
      <c r="F34" s="51"/>
      <c r="G34" s="51"/>
      <c r="H34" s="51"/>
      <c r="I34" s="51"/>
      <c r="J34" s="51"/>
      <c r="K34" s="51"/>
      <c r="L34" s="51"/>
      <c r="M34" s="51"/>
      <c r="N34" s="51"/>
      <c r="O34" s="51"/>
      <c r="P34" s="51"/>
      <c r="Q34" s="51"/>
      <c r="R34" s="51"/>
      <c r="S34" s="51"/>
      <c r="T34" s="51"/>
      <c r="U34" s="51"/>
      <c r="V34" s="51"/>
      <c r="W34" s="51"/>
      <c r="X34" s="51"/>
      <c r="Y34" s="51"/>
    </row>
    <row r="35" spans="1:25">
      <c r="A35" s="51"/>
      <c r="B35" s="51"/>
      <c r="C35" s="51"/>
      <c r="D35" s="51"/>
      <c r="E35" s="51"/>
      <c r="F35" s="51"/>
      <c r="G35" s="51"/>
      <c r="H35" s="51"/>
      <c r="I35" s="51"/>
      <c r="J35" s="51"/>
      <c r="K35" s="51"/>
      <c r="L35" s="51"/>
      <c r="M35" s="51"/>
      <c r="N35" s="51"/>
      <c r="O35" s="51"/>
      <c r="P35" s="51"/>
      <c r="Q35" s="51"/>
      <c r="R35" s="51"/>
      <c r="S35" s="51"/>
      <c r="T35" s="51"/>
      <c r="U35" s="51"/>
      <c r="V35" s="51"/>
      <c r="W35" s="51"/>
      <c r="X35" s="51"/>
      <c r="Y35" s="51"/>
    </row>
    <row r="36" spans="1:25">
      <c r="A36" s="51"/>
      <c r="B36" s="51"/>
      <c r="C36" s="51"/>
      <c r="D36" s="51"/>
      <c r="E36" s="51"/>
      <c r="F36" s="51"/>
      <c r="G36" s="51"/>
      <c r="H36" s="51"/>
      <c r="I36" s="51"/>
      <c r="J36" s="51"/>
      <c r="K36" s="51"/>
      <c r="L36" s="51"/>
      <c r="M36" s="51"/>
      <c r="N36" s="51"/>
      <c r="O36" s="51"/>
      <c r="P36" s="51"/>
      <c r="Q36" s="51"/>
      <c r="R36" s="51"/>
      <c r="S36" s="51"/>
      <c r="T36" s="51"/>
      <c r="U36" s="51"/>
      <c r="V36" s="51"/>
      <c r="W36" s="51"/>
      <c r="X36" s="51"/>
      <c r="Y36" s="51"/>
    </row>
    <row r="37" spans="1:25">
      <c r="A37" s="51"/>
      <c r="B37" s="51"/>
      <c r="C37" s="51"/>
      <c r="D37" s="51"/>
      <c r="E37" s="51"/>
      <c r="F37" s="51"/>
      <c r="G37" s="51"/>
      <c r="H37" s="51"/>
      <c r="I37" s="51"/>
      <c r="J37" s="51"/>
      <c r="K37" s="51"/>
      <c r="L37" s="51"/>
      <c r="M37" s="51"/>
      <c r="N37" s="51"/>
      <c r="O37" s="51"/>
      <c r="P37" s="51"/>
      <c r="Q37" s="51"/>
      <c r="R37" s="51"/>
      <c r="S37" s="51"/>
      <c r="T37" s="51"/>
      <c r="U37" s="51"/>
      <c r="V37" s="51"/>
      <c r="W37" s="51"/>
      <c r="X37" s="51"/>
      <c r="Y37" s="51"/>
    </row>
    <row r="38" spans="1:25">
      <c r="A38" s="51"/>
      <c r="B38" s="51"/>
      <c r="C38" s="51"/>
      <c r="D38" s="51"/>
      <c r="E38" s="51"/>
      <c r="F38" s="51"/>
      <c r="G38" s="51"/>
      <c r="H38" s="51"/>
      <c r="I38" s="51"/>
      <c r="J38" s="51"/>
      <c r="K38" s="51"/>
      <c r="L38" s="51"/>
      <c r="M38" s="51"/>
      <c r="N38" s="51"/>
      <c r="O38" s="51"/>
      <c r="P38" s="51"/>
      <c r="Q38" s="51"/>
      <c r="R38" s="51"/>
      <c r="S38" s="51"/>
      <c r="T38" s="51"/>
      <c r="U38" s="51"/>
      <c r="V38" s="51"/>
      <c r="W38" s="51"/>
      <c r="X38" s="51"/>
      <c r="Y38" s="51"/>
    </row>
    <row r="39" spans="1:25">
      <c r="A39" s="51"/>
      <c r="B39" s="51"/>
      <c r="C39" s="51"/>
      <c r="D39" s="51"/>
      <c r="E39" s="51"/>
      <c r="F39" s="51"/>
      <c r="G39" s="51"/>
      <c r="H39" s="51"/>
      <c r="I39" s="51"/>
      <c r="J39" s="51"/>
      <c r="K39" s="51"/>
      <c r="L39" s="51"/>
      <c r="M39" s="51"/>
      <c r="N39" s="51"/>
      <c r="O39" s="51"/>
      <c r="P39" s="51"/>
      <c r="Q39" s="51"/>
      <c r="R39" s="51"/>
      <c r="S39" s="51"/>
      <c r="T39" s="51"/>
      <c r="U39" s="51"/>
      <c r="V39" s="51"/>
      <c r="W39" s="51"/>
      <c r="X39" s="51"/>
      <c r="Y39" s="51"/>
    </row>
    <row r="40" spans="1:25">
      <c r="A40" s="51"/>
      <c r="B40" s="51"/>
      <c r="C40" s="51"/>
      <c r="D40" s="51"/>
      <c r="E40" s="51"/>
      <c r="F40" s="51"/>
      <c r="G40" s="51"/>
      <c r="H40" s="51"/>
      <c r="I40" s="51"/>
      <c r="J40" s="51"/>
      <c r="K40" s="51"/>
      <c r="L40" s="51"/>
      <c r="M40" s="51"/>
      <c r="N40" s="51"/>
      <c r="O40" s="51"/>
      <c r="P40" s="51"/>
      <c r="Q40" s="51"/>
      <c r="R40" s="51"/>
      <c r="S40" s="51"/>
      <c r="T40" s="51"/>
      <c r="U40" s="51"/>
      <c r="V40" s="51"/>
      <c r="W40" s="51"/>
      <c r="X40" s="51"/>
      <c r="Y40" s="51"/>
    </row>
    <row r="41" spans="1:25">
      <c r="A41" s="51"/>
      <c r="B41" s="51"/>
      <c r="C41" s="51"/>
      <c r="D41" s="51"/>
      <c r="E41" s="51"/>
      <c r="F41" s="51"/>
      <c r="G41" s="51"/>
      <c r="H41" s="51"/>
      <c r="I41" s="51"/>
      <c r="J41" s="51"/>
      <c r="K41" s="51"/>
      <c r="L41" s="51"/>
      <c r="M41" s="51"/>
      <c r="N41" s="51"/>
      <c r="O41" s="51"/>
      <c r="P41" s="51"/>
      <c r="Q41" s="51"/>
      <c r="R41" s="51"/>
      <c r="S41" s="51"/>
      <c r="T41" s="51"/>
      <c r="U41" s="51"/>
      <c r="V41" s="51"/>
      <c r="W41" s="51"/>
      <c r="X41" s="51"/>
      <c r="Y41" s="51"/>
    </row>
    <row r="42" spans="1:25">
      <c r="A42" s="51"/>
      <c r="B42" s="51"/>
      <c r="C42" s="51"/>
      <c r="D42" s="51"/>
      <c r="E42" s="51"/>
      <c r="F42" s="51"/>
      <c r="G42" s="51"/>
      <c r="H42" s="51"/>
      <c r="I42" s="51"/>
      <c r="J42" s="51"/>
      <c r="K42" s="51"/>
      <c r="L42" s="51"/>
      <c r="M42" s="51"/>
      <c r="N42" s="51"/>
      <c r="O42" s="51"/>
      <c r="P42" s="51"/>
      <c r="Q42" s="51"/>
      <c r="R42" s="51"/>
      <c r="S42" s="51"/>
      <c r="T42" s="51"/>
      <c r="U42" s="51"/>
      <c r="V42" s="51"/>
      <c r="W42" s="51"/>
      <c r="X42" s="51"/>
      <c r="Y42" s="51"/>
    </row>
    <row r="43" spans="1:25">
      <c r="A43" s="51"/>
      <c r="B43" s="51"/>
      <c r="C43" s="51"/>
      <c r="D43" s="51"/>
      <c r="E43" s="51"/>
      <c r="F43" s="51"/>
      <c r="G43" s="51"/>
      <c r="H43" s="51"/>
      <c r="I43" s="51"/>
      <c r="J43" s="51"/>
      <c r="K43" s="51"/>
      <c r="L43" s="51"/>
      <c r="M43" s="51"/>
      <c r="N43" s="51"/>
      <c r="O43" s="51"/>
      <c r="P43" s="51"/>
      <c r="Q43" s="51"/>
      <c r="R43" s="51"/>
      <c r="S43" s="51"/>
      <c r="T43" s="51"/>
      <c r="U43" s="51"/>
      <c r="V43" s="51"/>
      <c r="W43" s="51"/>
      <c r="X43" s="51"/>
      <c r="Y43" s="51"/>
    </row>
    <row r="44" spans="1:25">
      <c r="A44" s="51"/>
      <c r="B44" s="51"/>
      <c r="C44" s="51"/>
      <c r="D44" s="51"/>
      <c r="E44" s="51"/>
      <c r="F44" s="51"/>
      <c r="G44" s="51"/>
      <c r="H44" s="51"/>
      <c r="I44" s="51"/>
      <c r="J44" s="51"/>
      <c r="K44" s="51"/>
      <c r="L44" s="51"/>
      <c r="M44" s="51"/>
      <c r="N44" s="51"/>
      <c r="O44" s="51"/>
      <c r="P44" s="51"/>
      <c r="Q44" s="51"/>
      <c r="R44" s="51"/>
      <c r="S44" s="51"/>
      <c r="T44" s="51"/>
      <c r="U44" s="51"/>
      <c r="V44" s="51"/>
      <c r="W44" s="51"/>
      <c r="X44" s="51"/>
      <c r="Y44" s="51"/>
    </row>
    <row r="45" spans="1:25">
      <c r="A45" s="51"/>
      <c r="B45" s="51"/>
      <c r="C45" s="51"/>
      <c r="D45" s="51"/>
      <c r="E45" s="51"/>
      <c r="F45" s="51"/>
      <c r="G45" s="51"/>
      <c r="H45" s="51"/>
      <c r="I45" s="51"/>
      <c r="J45" s="51"/>
      <c r="K45" s="51"/>
      <c r="L45" s="51"/>
      <c r="M45" s="51"/>
      <c r="N45" s="51"/>
      <c r="O45" s="51"/>
      <c r="P45" s="51"/>
      <c r="Q45" s="51"/>
      <c r="R45" s="51"/>
      <c r="S45" s="51"/>
      <c r="T45" s="51"/>
      <c r="U45" s="51"/>
      <c r="V45" s="51"/>
      <c r="W45" s="51"/>
      <c r="X45" s="51"/>
      <c r="Y45" s="51"/>
    </row>
    <row r="46" spans="1:25">
      <c r="A46" s="51"/>
      <c r="B46" s="51"/>
      <c r="C46" s="51"/>
      <c r="D46" s="51"/>
      <c r="E46" s="51"/>
      <c r="F46" s="51"/>
      <c r="G46" s="51"/>
      <c r="H46" s="51"/>
      <c r="I46" s="51"/>
      <c r="J46" s="51"/>
      <c r="K46" s="51"/>
      <c r="L46" s="51"/>
      <c r="M46" s="51"/>
      <c r="N46" s="51"/>
      <c r="O46" s="51"/>
      <c r="P46" s="51"/>
      <c r="Q46" s="51"/>
      <c r="R46" s="51"/>
      <c r="S46" s="51"/>
      <c r="T46" s="51"/>
      <c r="U46" s="51"/>
      <c r="V46" s="51"/>
      <c r="W46" s="51"/>
      <c r="X46" s="51"/>
      <c r="Y46" s="51"/>
    </row>
    <row r="47" spans="1:25">
      <c r="A47" s="51"/>
      <c r="B47" s="51"/>
      <c r="C47" s="51"/>
      <c r="D47" s="51"/>
      <c r="E47" s="51"/>
      <c r="F47" s="51"/>
      <c r="G47" s="51"/>
      <c r="H47" s="51"/>
      <c r="I47" s="51"/>
      <c r="J47" s="51"/>
      <c r="K47" s="51"/>
      <c r="L47" s="51"/>
      <c r="M47" s="51"/>
      <c r="N47" s="51"/>
      <c r="O47" s="51"/>
      <c r="P47" s="51"/>
      <c r="Q47" s="51"/>
      <c r="R47" s="51"/>
      <c r="S47" s="51"/>
      <c r="T47" s="51"/>
      <c r="U47" s="51"/>
      <c r="V47" s="51"/>
      <c r="W47" s="51"/>
      <c r="X47" s="51"/>
      <c r="Y47" s="51"/>
    </row>
    <row r="48" spans="1:25">
      <c r="A48" s="51"/>
      <c r="B48" s="51"/>
      <c r="C48" s="51"/>
      <c r="D48" s="51"/>
      <c r="E48" s="51"/>
      <c r="F48" s="51"/>
      <c r="G48" s="51"/>
      <c r="H48" s="51"/>
      <c r="I48" s="51"/>
      <c r="J48" s="51"/>
      <c r="K48" s="51"/>
      <c r="L48" s="51"/>
      <c r="M48" s="51"/>
      <c r="N48" s="51"/>
      <c r="O48" s="51"/>
      <c r="P48" s="51"/>
      <c r="Q48" s="51"/>
      <c r="R48" s="51"/>
      <c r="S48" s="51"/>
      <c r="T48" s="51"/>
      <c r="U48" s="51"/>
      <c r="V48" s="51"/>
      <c r="W48" s="51"/>
      <c r="X48" s="51"/>
      <c r="Y48" s="51"/>
    </row>
    <row r="49" spans="1:25">
      <c r="A49" s="51"/>
      <c r="B49" s="51"/>
      <c r="C49" s="51"/>
      <c r="D49" s="51"/>
      <c r="E49" s="51"/>
      <c r="F49" s="51"/>
      <c r="G49" s="51"/>
      <c r="H49" s="51"/>
      <c r="I49" s="51"/>
      <c r="J49" s="51"/>
      <c r="K49" s="51"/>
      <c r="L49" s="51"/>
      <c r="M49" s="51"/>
      <c r="N49" s="51"/>
      <c r="O49" s="51"/>
      <c r="P49" s="51"/>
      <c r="Q49" s="51"/>
      <c r="R49" s="51"/>
      <c r="S49" s="51"/>
      <c r="T49" s="51"/>
      <c r="U49" s="51"/>
      <c r="V49" s="51"/>
      <c r="W49" s="51"/>
      <c r="X49" s="51"/>
      <c r="Y49" s="51"/>
    </row>
    <row r="50" spans="1:25">
      <c r="A50" s="51"/>
      <c r="B50" s="51"/>
      <c r="C50" s="51"/>
      <c r="D50" s="51"/>
      <c r="E50" s="51"/>
      <c r="F50" s="51"/>
      <c r="G50" s="51"/>
      <c r="H50" s="51"/>
      <c r="I50" s="51"/>
      <c r="J50" s="51"/>
      <c r="K50" s="51"/>
      <c r="L50" s="51"/>
      <c r="M50" s="51"/>
      <c r="N50" s="51"/>
      <c r="O50" s="51"/>
      <c r="P50" s="51"/>
      <c r="Q50" s="51"/>
      <c r="R50" s="51"/>
      <c r="S50" s="51"/>
      <c r="T50" s="51"/>
      <c r="U50" s="51"/>
      <c r="V50" s="51"/>
      <c r="W50" s="51"/>
      <c r="X50" s="51"/>
      <c r="Y50" s="51"/>
    </row>
    <row r="51" spans="1:25">
      <c r="A51" s="51"/>
      <c r="B51" s="51"/>
      <c r="C51" s="51"/>
      <c r="D51" s="51"/>
      <c r="E51" s="51"/>
      <c r="F51" s="51"/>
      <c r="G51" s="51"/>
      <c r="H51" s="51"/>
      <c r="I51" s="51"/>
      <c r="J51" s="51"/>
      <c r="K51" s="51"/>
      <c r="L51" s="51"/>
      <c r="M51" s="51"/>
      <c r="N51" s="51"/>
      <c r="O51" s="51"/>
      <c r="P51" s="51"/>
      <c r="Q51" s="51"/>
      <c r="R51" s="51"/>
      <c r="S51" s="51"/>
      <c r="T51" s="51"/>
      <c r="U51" s="51"/>
      <c r="V51" s="51"/>
      <c r="W51" s="51"/>
      <c r="X51" s="51"/>
      <c r="Y51" s="51"/>
    </row>
    <row r="52" spans="1:25">
      <c r="A52" s="51"/>
      <c r="B52" s="51"/>
      <c r="C52" s="51"/>
      <c r="D52" s="51"/>
      <c r="E52" s="51"/>
      <c r="F52" s="51"/>
      <c r="G52" s="51"/>
      <c r="H52" s="51"/>
      <c r="I52" s="51"/>
      <c r="J52" s="51"/>
      <c r="K52" s="51"/>
      <c r="L52" s="51"/>
      <c r="M52" s="51"/>
      <c r="N52" s="51"/>
      <c r="O52" s="51"/>
      <c r="P52" s="51"/>
      <c r="Q52" s="51"/>
      <c r="R52" s="51"/>
      <c r="S52" s="51"/>
      <c r="T52" s="51"/>
      <c r="U52" s="51"/>
      <c r="V52" s="51"/>
      <c r="W52" s="51"/>
      <c r="X52" s="51"/>
      <c r="Y52" s="51"/>
    </row>
    <row r="53" spans="1:25">
      <c r="A53" s="51"/>
      <c r="B53" s="51"/>
      <c r="C53" s="51"/>
      <c r="D53" s="51"/>
      <c r="E53" s="51"/>
      <c r="F53" s="51"/>
      <c r="G53" s="51"/>
      <c r="H53" s="51"/>
      <c r="I53" s="51"/>
      <c r="J53" s="51"/>
      <c r="K53" s="51"/>
      <c r="L53" s="51"/>
      <c r="M53" s="51"/>
      <c r="N53" s="51"/>
      <c r="O53" s="51"/>
      <c r="P53" s="51"/>
      <c r="Q53" s="51"/>
      <c r="R53" s="51"/>
      <c r="S53" s="51"/>
      <c r="T53" s="51"/>
      <c r="U53" s="51"/>
      <c r="V53" s="51"/>
      <c r="W53" s="51"/>
      <c r="X53" s="51"/>
      <c r="Y53" s="51"/>
    </row>
    <row r="54" spans="1:25">
      <c r="A54" s="51"/>
      <c r="B54" s="51"/>
      <c r="C54" s="51"/>
      <c r="D54" s="51"/>
      <c r="E54" s="51"/>
      <c r="F54" s="51"/>
      <c r="G54" s="51"/>
      <c r="H54" s="51"/>
      <c r="I54" s="51"/>
      <c r="J54" s="51"/>
      <c r="K54" s="51"/>
      <c r="L54" s="51"/>
      <c r="M54" s="51"/>
      <c r="N54" s="51"/>
      <c r="O54" s="51"/>
      <c r="P54" s="51"/>
      <c r="Q54" s="51"/>
      <c r="R54" s="51"/>
      <c r="S54" s="51"/>
      <c r="T54" s="51"/>
      <c r="U54" s="51"/>
      <c r="V54" s="51"/>
      <c r="W54" s="51"/>
      <c r="X54" s="51"/>
      <c r="Y54" s="51"/>
    </row>
    <row r="55" spans="1:25">
      <c r="A55" s="51"/>
      <c r="B55" s="51"/>
      <c r="C55" s="51"/>
      <c r="D55" s="51"/>
      <c r="E55" s="51"/>
      <c r="F55" s="51"/>
      <c r="G55" s="51"/>
      <c r="H55" s="51"/>
      <c r="I55" s="51"/>
      <c r="J55" s="51"/>
      <c r="K55" s="51"/>
      <c r="L55" s="51"/>
      <c r="M55" s="51"/>
      <c r="N55" s="51"/>
      <c r="O55" s="51"/>
      <c r="P55" s="51"/>
      <c r="Q55" s="51"/>
      <c r="R55" s="51"/>
      <c r="S55" s="51"/>
      <c r="T55" s="51"/>
      <c r="U55" s="51"/>
      <c r="V55" s="51"/>
      <c r="W55" s="51"/>
      <c r="X55" s="51"/>
      <c r="Y55" s="51"/>
    </row>
    <row r="56" spans="1:25">
      <c r="A56" s="51"/>
      <c r="B56" s="51"/>
      <c r="C56" s="51"/>
      <c r="D56" s="51"/>
      <c r="E56" s="51"/>
      <c r="F56" s="51"/>
      <c r="G56" s="51"/>
      <c r="H56" s="51"/>
      <c r="I56" s="51"/>
      <c r="J56" s="51"/>
      <c r="K56" s="51"/>
      <c r="L56" s="51"/>
      <c r="M56" s="51"/>
      <c r="N56" s="51"/>
      <c r="O56" s="51"/>
      <c r="P56" s="51"/>
      <c r="Q56" s="51"/>
      <c r="R56" s="51"/>
      <c r="S56" s="51"/>
      <c r="T56" s="51"/>
      <c r="U56" s="51"/>
      <c r="V56" s="51"/>
      <c r="W56" s="51"/>
      <c r="X56" s="51"/>
      <c r="Y56" s="51"/>
    </row>
    <row r="57" spans="1:25">
      <c r="A57" s="51"/>
      <c r="B57" s="51"/>
      <c r="C57" s="51"/>
      <c r="D57" s="51"/>
      <c r="E57" s="51"/>
      <c r="F57" s="51"/>
      <c r="G57" s="51"/>
      <c r="H57" s="51"/>
      <c r="I57" s="51"/>
      <c r="J57" s="51"/>
      <c r="K57" s="51"/>
      <c r="L57" s="51"/>
      <c r="M57" s="51"/>
      <c r="N57" s="51"/>
      <c r="O57" s="51"/>
      <c r="P57" s="51"/>
      <c r="Q57" s="51"/>
      <c r="R57" s="51"/>
      <c r="S57" s="51"/>
      <c r="T57" s="51"/>
      <c r="U57" s="51"/>
      <c r="V57" s="51"/>
      <c r="W57" s="51"/>
      <c r="X57" s="51"/>
      <c r="Y57" s="51"/>
    </row>
    <row r="58" spans="1:25">
      <c r="A58" s="51"/>
      <c r="B58" s="51"/>
      <c r="C58" s="51"/>
      <c r="D58" s="51"/>
      <c r="E58" s="51"/>
      <c r="F58" s="51"/>
      <c r="G58" s="51"/>
      <c r="H58" s="51"/>
      <c r="I58" s="51"/>
      <c r="J58" s="51"/>
      <c r="K58" s="51"/>
      <c r="L58" s="51"/>
      <c r="M58" s="51"/>
      <c r="N58" s="51"/>
      <c r="O58" s="51"/>
      <c r="P58" s="51"/>
      <c r="Q58" s="51"/>
      <c r="R58" s="51"/>
      <c r="S58" s="51"/>
      <c r="T58" s="51"/>
      <c r="U58" s="51"/>
      <c r="V58" s="51"/>
      <c r="W58" s="51"/>
      <c r="X58" s="51"/>
      <c r="Y58" s="51"/>
    </row>
    <row r="59" spans="1:25">
      <c r="A59" s="51"/>
      <c r="B59" s="51"/>
      <c r="C59" s="51"/>
      <c r="D59" s="51"/>
      <c r="E59" s="51"/>
      <c r="F59" s="51"/>
      <c r="G59" s="51"/>
      <c r="H59" s="51"/>
      <c r="I59" s="51"/>
      <c r="J59" s="51"/>
      <c r="K59" s="51"/>
      <c r="L59" s="51"/>
      <c r="M59" s="51"/>
      <c r="N59" s="51"/>
      <c r="O59" s="51"/>
      <c r="P59" s="51"/>
      <c r="Q59" s="51"/>
      <c r="R59" s="51"/>
      <c r="S59" s="51"/>
      <c r="T59" s="51"/>
      <c r="U59" s="51"/>
      <c r="V59" s="51"/>
      <c r="W59" s="51"/>
      <c r="X59" s="51"/>
      <c r="Y59" s="51"/>
    </row>
    <row r="60" spans="1:25">
      <c r="A60" s="51"/>
      <c r="B60" s="51"/>
      <c r="C60" s="51"/>
      <c r="D60" s="51"/>
      <c r="E60" s="51"/>
      <c r="F60" s="51"/>
      <c r="G60" s="51"/>
      <c r="H60" s="51"/>
      <c r="I60" s="51"/>
      <c r="J60" s="51"/>
      <c r="K60" s="51"/>
      <c r="L60" s="51"/>
      <c r="M60" s="51"/>
      <c r="N60" s="51"/>
      <c r="O60" s="51"/>
      <c r="P60" s="51"/>
      <c r="Q60" s="51"/>
      <c r="R60" s="51"/>
      <c r="S60" s="51"/>
      <c r="T60" s="51"/>
      <c r="U60" s="51"/>
      <c r="V60" s="51"/>
      <c r="W60" s="51"/>
      <c r="X60" s="51"/>
      <c r="Y60" s="51"/>
    </row>
    <row r="61" spans="1:25">
      <c r="A61" s="51"/>
      <c r="B61" s="51"/>
      <c r="C61" s="51"/>
      <c r="D61" s="51"/>
      <c r="E61" s="51"/>
      <c r="F61" s="51"/>
      <c r="G61" s="51"/>
      <c r="H61" s="51"/>
      <c r="I61" s="51"/>
      <c r="J61" s="51"/>
      <c r="K61" s="51"/>
      <c r="L61" s="51"/>
      <c r="M61" s="51"/>
      <c r="N61" s="51"/>
      <c r="O61" s="51"/>
      <c r="P61" s="51"/>
      <c r="Q61" s="51"/>
      <c r="R61" s="51"/>
      <c r="S61" s="51"/>
      <c r="T61" s="51"/>
      <c r="U61" s="51"/>
      <c r="V61" s="51"/>
      <c r="W61" s="51"/>
      <c r="X61" s="51"/>
      <c r="Y61" s="51"/>
    </row>
    <row r="62" spans="1:25">
      <c r="A62" s="51"/>
      <c r="B62" s="51"/>
      <c r="C62" s="51"/>
      <c r="D62" s="51"/>
      <c r="E62" s="51"/>
      <c r="F62" s="51"/>
      <c r="G62" s="51"/>
      <c r="H62" s="51"/>
      <c r="I62" s="51"/>
      <c r="J62" s="51"/>
      <c r="K62" s="51"/>
      <c r="L62" s="51"/>
      <c r="M62" s="51"/>
      <c r="N62" s="51"/>
      <c r="O62" s="51"/>
      <c r="P62" s="51"/>
      <c r="Q62" s="51"/>
      <c r="R62" s="51"/>
      <c r="S62" s="51"/>
      <c r="T62" s="51"/>
      <c r="U62" s="51"/>
      <c r="V62" s="51"/>
      <c r="W62" s="51"/>
      <c r="X62" s="51"/>
      <c r="Y62" s="51"/>
    </row>
    <row r="63" spans="1:25">
      <c r="A63" s="51"/>
      <c r="B63" s="51"/>
      <c r="C63" s="51"/>
      <c r="D63" s="51"/>
      <c r="E63" s="51"/>
      <c r="F63" s="51"/>
      <c r="G63" s="51"/>
      <c r="H63" s="51"/>
      <c r="I63" s="51"/>
      <c r="J63" s="51"/>
      <c r="K63" s="51"/>
      <c r="L63" s="51"/>
      <c r="M63" s="51"/>
      <c r="N63" s="51"/>
      <c r="O63" s="51"/>
      <c r="P63" s="51"/>
      <c r="Q63" s="51"/>
      <c r="R63" s="51"/>
      <c r="S63" s="51"/>
      <c r="T63" s="51"/>
      <c r="U63" s="51"/>
      <c r="V63" s="51"/>
      <c r="W63" s="51"/>
      <c r="X63" s="51"/>
      <c r="Y63" s="51"/>
    </row>
    <row r="64" spans="1:25">
      <c r="A64" s="51"/>
      <c r="B64" s="51"/>
      <c r="C64" s="51"/>
      <c r="D64" s="51"/>
      <c r="E64" s="51"/>
      <c r="F64" s="51"/>
      <c r="G64" s="51"/>
      <c r="H64" s="51"/>
      <c r="I64" s="51"/>
      <c r="J64" s="51"/>
      <c r="K64" s="51"/>
      <c r="L64" s="51"/>
      <c r="M64" s="51"/>
      <c r="N64" s="51"/>
      <c r="O64" s="51"/>
      <c r="P64" s="51"/>
      <c r="Q64" s="51"/>
      <c r="R64" s="51"/>
      <c r="S64" s="51"/>
      <c r="T64" s="51"/>
      <c r="U64" s="51"/>
      <c r="V64" s="51"/>
      <c r="W64" s="51"/>
      <c r="X64" s="51"/>
      <c r="Y64" s="51"/>
    </row>
    <row r="65" spans="1:25">
      <c r="A65" s="51"/>
      <c r="B65" s="51"/>
      <c r="C65" s="51"/>
      <c r="D65" s="51"/>
      <c r="E65" s="51"/>
      <c r="F65" s="51"/>
      <c r="G65" s="51"/>
      <c r="H65" s="51"/>
      <c r="I65" s="51"/>
      <c r="J65" s="51"/>
      <c r="K65" s="51"/>
      <c r="L65" s="51"/>
      <c r="M65" s="51"/>
      <c r="N65" s="51"/>
      <c r="O65" s="51"/>
      <c r="P65" s="51"/>
      <c r="Q65" s="51"/>
      <c r="R65" s="51"/>
      <c r="S65" s="51"/>
      <c r="T65" s="51"/>
      <c r="U65" s="51"/>
      <c r="V65" s="51"/>
      <c r="W65" s="51"/>
      <c r="X65" s="51"/>
      <c r="Y65" s="51"/>
    </row>
    <row r="66" spans="1:25">
      <c r="A66" s="51"/>
      <c r="B66" s="51"/>
      <c r="C66" s="51"/>
      <c r="D66" s="51"/>
      <c r="E66" s="51"/>
      <c r="F66" s="51"/>
      <c r="G66" s="51"/>
      <c r="H66" s="51"/>
      <c r="I66" s="51"/>
      <c r="J66" s="51"/>
      <c r="K66" s="51"/>
      <c r="L66" s="51"/>
      <c r="M66" s="51"/>
      <c r="N66" s="51"/>
      <c r="O66" s="51"/>
      <c r="P66" s="51"/>
      <c r="Q66" s="51"/>
      <c r="R66" s="51"/>
      <c r="S66" s="51"/>
      <c r="T66" s="51"/>
      <c r="U66" s="51"/>
      <c r="V66" s="51"/>
      <c r="W66" s="51"/>
      <c r="X66" s="51"/>
      <c r="Y66" s="51"/>
    </row>
    <row r="67" spans="1:25">
      <c r="A67" s="51"/>
      <c r="B67" s="51"/>
      <c r="C67" s="51"/>
      <c r="D67" s="51"/>
      <c r="E67" s="51"/>
      <c r="F67" s="51"/>
      <c r="G67" s="51"/>
      <c r="H67" s="51"/>
      <c r="I67" s="51"/>
      <c r="J67" s="51"/>
      <c r="K67" s="51"/>
      <c r="L67" s="51"/>
      <c r="M67" s="51"/>
      <c r="N67" s="51"/>
      <c r="O67" s="51"/>
      <c r="P67" s="51"/>
      <c r="Q67" s="51"/>
      <c r="R67" s="51"/>
      <c r="S67" s="51"/>
      <c r="T67" s="51"/>
      <c r="U67" s="51"/>
      <c r="V67" s="51"/>
      <c r="W67" s="51"/>
      <c r="X67" s="51"/>
      <c r="Y67" s="51"/>
    </row>
    <row r="68" spans="1:25">
      <c r="A68" s="51"/>
      <c r="B68" s="51"/>
      <c r="C68" s="51"/>
      <c r="D68" s="51"/>
      <c r="E68" s="51"/>
      <c r="F68" s="51"/>
      <c r="G68" s="51"/>
      <c r="H68" s="51"/>
      <c r="I68" s="51"/>
      <c r="J68" s="51"/>
      <c r="K68" s="51"/>
      <c r="L68" s="51"/>
      <c r="M68" s="51"/>
      <c r="N68" s="51"/>
      <c r="O68" s="51"/>
      <c r="P68" s="51"/>
      <c r="Q68" s="51"/>
      <c r="R68" s="51"/>
      <c r="S68" s="51"/>
      <c r="T68" s="51"/>
      <c r="U68" s="51"/>
      <c r="V68" s="51"/>
      <c r="W68" s="51"/>
      <c r="X68" s="51"/>
      <c r="Y68" s="51"/>
    </row>
    <row r="69" spans="1:25">
      <c r="A69" s="51"/>
      <c r="B69" s="51"/>
      <c r="C69" s="51"/>
      <c r="D69" s="51"/>
      <c r="E69" s="51"/>
      <c r="F69" s="51"/>
      <c r="G69" s="51"/>
      <c r="H69" s="51"/>
      <c r="I69" s="51"/>
      <c r="J69" s="51"/>
      <c r="K69" s="51"/>
      <c r="L69" s="51"/>
      <c r="M69" s="51"/>
      <c r="N69" s="51"/>
      <c r="O69" s="51"/>
      <c r="P69" s="51"/>
      <c r="Q69" s="51"/>
      <c r="R69" s="51"/>
      <c r="S69" s="51"/>
      <c r="T69" s="51"/>
      <c r="U69" s="51"/>
      <c r="V69" s="51"/>
      <c r="W69" s="51"/>
      <c r="X69" s="51"/>
      <c r="Y69" s="51"/>
    </row>
    <row r="70" spans="1:25">
      <c r="A70" s="51"/>
      <c r="B70" s="51"/>
      <c r="C70" s="51"/>
      <c r="D70" s="51"/>
      <c r="E70" s="51"/>
      <c r="F70" s="51"/>
      <c r="G70" s="51"/>
      <c r="H70" s="51"/>
      <c r="I70" s="51"/>
      <c r="J70" s="51"/>
      <c r="K70" s="51"/>
      <c r="L70" s="51"/>
      <c r="M70" s="51"/>
      <c r="N70" s="51"/>
      <c r="O70" s="51"/>
      <c r="P70" s="51"/>
      <c r="Q70" s="51"/>
      <c r="R70" s="51"/>
      <c r="S70" s="51"/>
      <c r="T70" s="51"/>
      <c r="U70" s="51"/>
      <c r="V70" s="51"/>
      <c r="W70" s="51"/>
      <c r="X70" s="51"/>
      <c r="Y70" s="51"/>
    </row>
    <row r="71" spans="1:25">
      <c r="A71" s="51"/>
      <c r="B71" s="51"/>
      <c r="C71" s="51"/>
      <c r="D71" s="51"/>
      <c r="E71" s="51"/>
      <c r="F71" s="51"/>
      <c r="G71" s="51"/>
      <c r="H71" s="51"/>
      <c r="I71" s="51"/>
      <c r="J71" s="51"/>
      <c r="K71" s="51"/>
      <c r="L71" s="51"/>
      <c r="M71" s="51"/>
      <c r="N71" s="51"/>
      <c r="O71" s="51"/>
      <c r="P71" s="51"/>
      <c r="Q71" s="51"/>
      <c r="R71" s="51"/>
      <c r="S71" s="51"/>
      <c r="T71" s="51"/>
      <c r="U71" s="51"/>
      <c r="V71" s="51"/>
      <c r="W71" s="51"/>
      <c r="X71" s="51"/>
      <c r="Y71" s="51"/>
    </row>
    <row r="72" spans="1:25">
      <c r="A72" s="51"/>
      <c r="B72" s="51"/>
      <c r="C72" s="51"/>
      <c r="D72" s="51"/>
      <c r="E72" s="51"/>
      <c r="F72" s="51"/>
      <c r="G72" s="51"/>
      <c r="H72" s="51"/>
      <c r="I72" s="51"/>
      <c r="J72" s="51"/>
      <c r="K72" s="51"/>
      <c r="L72" s="51"/>
      <c r="M72" s="51"/>
      <c r="N72" s="51"/>
      <c r="O72" s="51"/>
      <c r="P72" s="51"/>
      <c r="Q72" s="51"/>
      <c r="R72" s="51"/>
      <c r="S72" s="51"/>
      <c r="T72" s="51"/>
      <c r="U72" s="51"/>
      <c r="V72" s="51"/>
      <c r="W72" s="51"/>
      <c r="X72" s="51"/>
      <c r="Y72" s="51"/>
    </row>
    <row r="73" spans="1:25">
      <c r="A73" s="51"/>
      <c r="B73" s="51"/>
      <c r="C73" s="51"/>
      <c r="D73" s="51"/>
      <c r="E73" s="51"/>
      <c r="F73" s="51"/>
      <c r="G73" s="51"/>
      <c r="H73" s="51"/>
      <c r="I73" s="51"/>
      <c r="J73" s="51"/>
      <c r="K73" s="51"/>
      <c r="L73" s="51"/>
      <c r="M73" s="51"/>
      <c r="N73" s="51"/>
      <c r="O73" s="51"/>
      <c r="P73" s="51"/>
      <c r="Q73" s="51"/>
      <c r="R73" s="51"/>
      <c r="S73" s="51"/>
      <c r="T73" s="51"/>
      <c r="U73" s="51"/>
      <c r="V73" s="51"/>
      <c r="W73" s="51"/>
      <c r="X73" s="51"/>
      <c r="Y73" s="51"/>
    </row>
    <row r="74" spans="1:25">
      <c r="A74" s="51"/>
      <c r="B74" s="51"/>
      <c r="C74" s="51"/>
      <c r="D74" s="51"/>
      <c r="E74" s="51"/>
      <c r="F74" s="51"/>
      <c r="G74" s="51"/>
      <c r="H74" s="51"/>
      <c r="I74" s="51"/>
      <c r="J74" s="51"/>
      <c r="K74" s="51"/>
      <c r="L74" s="51"/>
      <c r="M74" s="51"/>
      <c r="N74" s="51"/>
      <c r="O74" s="51"/>
      <c r="P74" s="51"/>
      <c r="Q74" s="51"/>
      <c r="R74" s="51"/>
      <c r="S74" s="51"/>
      <c r="T74" s="51"/>
      <c r="U74" s="51"/>
      <c r="V74" s="51"/>
      <c r="W74" s="51"/>
      <c r="X74" s="51"/>
      <c r="Y74" s="51"/>
    </row>
    <row r="75" spans="1:25">
      <c r="A75" s="51"/>
      <c r="B75" s="51"/>
      <c r="C75" s="51"/>
      <c r="D75" s="51"/>
      <c r="E75" s="51"/>
      <c r="F75" s="51"/>
      <c r="G75" s="51"/>
      <c r="H75" s="51"/>
      <c r="I75" s="51"/>
      <c r="J75" s="51"/>
      <c r="K75" s="51"/>
      <c r="L75" s="51"/>
      <c r="M75" s="51"/>
      <c r="N75" s="51"/>
      <c r="O75" s="51"/>
      <c r="P75" s="51"/>
      <c r="Q75" s="51"/>
      <c r="R75" s="51"/>
      <c r="S75" s="51"/>
      <c r="T75" s="51"/>
      <c r="U75" s="51"/>
      <c r="V75" s="51"/>
      <c r="W75" s="51"/>
      <c r="X75" s="51"/>
      <c r="Y75" s="51"/>
    </row>
    <row r="76" spans="1:25">
      <c r="A76" s="51"/>
      <c r="B76" s="51"/>
      <c r="C76" s="51"/>
      <c r="D76" s="51"/>
      <c r="E76" s="51"/>
      <c r="F76" s="51"/>
      <c r="G76" s="51"/>
      <c r="H76" s="51"/>
      <c r="I76" s="51"/>
      <c r="J76" s="51"/>
      <c r="K76" s="51"/>
      <c r="L76" s="51"/>
      <c r="M76" s="51"/>
      <c r="N76" s="51"/>
      <c r="O76" s="51"/>
      <c r="P76" s="51"/>
      <c r="Q76" s="51"/>
      <c r="R76" s="51"/>
      <c r="S76" s="51"/>
      <c r="T76" s="51"/>
      <c r="U76" s="51"/>
      <c r="V76" s="51"/>
      <c r="W76" s="51"/>
      <c r="X76" s="51"/>
      <c r="Y76" s="51"/>
    </row>
    <row r="77" spans="1:25">
      <c r="A77" s="51"/>
      <c r="B77" s="51"/>
      <c r="C77" s="51"/>
      <c r="D77" s="51"/>
      <c r="E77" s="51"/>
      <c r="F77" s="51"/>
      <c r="G77" s="51"/>
      <c r="H77" s="51"/>
      <c r="I77" s="51"/>
      <c r="J77" s="51"/>
      <c r="K77" s="51"/>
      <c r="L77" s="51"/>
      <c r="M77" s="51"/>
      <c r="N77" s="51"/>
      <c r="O77" s="51"/>
      <c r="P77" s="51"/>
      <c r="Q77" s="51"/>
      <c r="R77" s="51"/>
      <c r="S77" s="51"/>
      <c r="T77" s="51"/>
      <c r="U77" s="51"/>
      <c r="V77" s="51"/>
      <c r="W77" s="51"/>
      <c r="X77" s="51"/>
      <c r="Y77" s="51"/>
    </row>
    <row r="78" spans="1:25">
      <c r="A78" s="51"/>
      <c r="B78" s="51"/>
      <c r="C78" s="51"/>
      <c r="D78" s="51"/>
      <c r="E78" s="51"/>
      <c r="F78" s="51"/>
      <c r="G78" s="51"/>
      <c r="H78" s="51"/>
      <c r="I78" s="51"/>
      <c r="J78" s="51"/>
      <c r="K78" s="51"/>
      <c r="L78" s="51"/>
      <c r="M78" s="51"/>
      <c r="N78" s="51"/>
      <c r="O78" s="51"/>
      <c r="P78" s="51"/>
      <c r="Q78" s="51"/>
      <c r="R78" s="51"/>
      <c r="S78" s="51"/>
      <c r="T78" s="51"/>
      <c r="U78" s="51"/>
      <c r="V78" s="51"/>
      <c r="W78" s="51"/>
      <c r="X78" s="51"/>
      <c r="Y78" s="51"/>
    </row>
    <row r="79" spans="1:25">
      <c r="A79" s="51"/>
      <c r="B79" s="51"/>
      <c r="C79" s="51"/>
      <c r="D79" s="51"/>
      <c r="E79" s="51"/>
      <c r="F79" s="51"/>
      <c r="G79" s="51"/>
      <c r="H79" s="51"/>
      <c r="I79" s="51"/>
      <c r="J79" s="51"/>
      <c r="K79" s="51"/>
      <c r="L79" s="51"/>
      <c r="M79" s="51"/>
      <c r="N79" s="51"/>
      <c r="O79" s="51"/>
      <c r="P79" s="51"/>
      <c r="Q79" s="51"/>
      <c r="R79" s="51"/>
      <c r="S79" s="51"/>
      <c r="T79" s="51"/>
      <c r="U79" s="51"/>
      <c r="V79" s="51"/>
      <c r="W79" s="51"/>
      <c r="X79" s="51"/>
      <c r="Y79" s="51"/>
    </row>
    <row r="80" spans="1:25">
      <c r="A80" s="51"/>
      <c r="B80" s="51"/>
      <c r="C80" s="51"/>
      <c r="D80" s="51"/>
      <c r="E80" s="51"/>
      <c r="F80" s="51"/>
      <c r="G80" s="51"/>
      <c r="H80" s="51"/>
      <c r="I80" s="51"/>
      <c r="J80" s="51"/>
      <c r="K80" s="51"/>
      <c r="L80" s="51"/>
      <c r="M80" s="51"/>
      <c r="N80" s="51"/>
      <c r="O80" s="51"/>
      <c r="P80" s="51"/>
      <c r="Q80" s="51"/>
      <c r="R80" s="51"/>
      <c r="S80" s="51"/>
      <c r="T80" s="51"/>
      <c r="U80" s="51"/>
      <c r="V80" s="51"/>
      <c r="W80" s="51"/>
      <c r="X80" s="51"/>
      <c r="Y80" s="51"/>
    </row>
    <row r="81" spans="1:25">
      <c r="A81" s="51"/>
      <c r="B81" s="51"/>
      <c r="C81" s="51"/>
      <c r="D81" s="51"/>
      <c r="E81" s="51"/>
      <c r="F81" s="51"/>
      <c r="G81" s="51"/>
      <c r="H81" s="51"/>
      <c r="I81" s="51"/>
      <c r="J81" s="51"/>
      <c r="K81" s="51"/>
      <c r="L81" s="51"/>
      <c r="M81" s="51"/>
      <c r="N81" s="51"/>
      <c r="O81" s="51"/>
      <c r="P81" s="51"/>
      <c r="Q81" s="51"/>
      <c r="R81" s="51"/>
      <c r="S81" s="51"/>
      <c r="T81" s="51"/>
      <c r="U81" s="51"/>
      <c r="V81" s="51"/>
      <c r="W81" s="51"/>
      <c r="X81" s="51"/>
      <c r="Y81" s="51"/>
    </row>
    <row r="82" spans="1:25">
      <c r="A82" s="51"/>
      <c r="B82" s="51"/>
      <c r="C82" s="51"/>
      <c r="D82" s="51"/>
      <c r="E82" s="51"/>
      <c r="F82" s="51"/>
      <c r="G82" s="51"/>
      <c r="H82" s="51"/>
      <c r="I82" s="51"/>
      <c r="J82" s="51"/>
      <c r="K82" s="51"/>
      <c r="L82" s="51"/>
      <c r="M82" s="51"/>
      <c r="N82" s="51"/>
      <c r="O82" s="51"/>
      <c r="P82" s="51"/>
      <c r="Q82" s="51"/>
      <c r="R82" s="51"/>
      <c r="S82" s="51"/>
      <c r="T82" s="51"/>
      <c r="U82" s="51"/>
      <c r="V82" s="51"/>
      <c r="W82" s="51"/>
      <c r="X82" s="51"/>
      <c r="Y82" s="51"/>
    </row>
    <row r="83" spans="1:25">
      <c r="A83" s="51"/>
      <c r="B83" s="51"/>
      <c r="C83" s="51"/>
      <c r="D83" s="51"/>
      <c r="E83" s="51"/>
      <c r="F83" s="51"/>
      <c r="G83" s="51"/>
      <c r="H83" s="51"/>
      <c r="I83" s="51"/>
      <c r="J83" s="51"/>
      <c r="K83" s="51"/>
      <c r="L83" s="51"/>
      <c r="M83" s="51"/>
      <c r="N83" s="51"/>
      <c r="O83" s="51"/>
      <c r="P83" s="51"/>
      <c r="Q83" s="51"/>
      <c r="R83" s="51"/>
      <c r="S83" s="51"/>
      <c r="T83" s="51"/>
      <c r="U83" s="51"/>
      <c r="V83" s="51"/>
      <c r="W83" s="51"/>
      <c r="X83" s="51"/>
      <c r="Y83" s="51"/>
    </row>
    <row r="84" spans="1:25">
      <c r="A84" s="51"/>
      <c r="B84" s="51"/>
      <c r="C84" s="51"/>
      <c r="D84" s="51"/>
      <c r="E84" s="51"/>
      <c r="F84" s="51"/>
      <c r="G84" s="51"/>
      <c r="H84" s="51"/>
      <c r="I84" s="51"/>
      <c r="J84" s="51"/>
      <c r="K84" s="51"/>
      <c r="L84" s="51"/>
      <c r="M84" s="51"/>
      <c r="N84" s="51"/>
      <c r="O84" s="51"/>
      <c r="P84" s="51"/>
      <c r="Q84" s="51"/>
      <c r="R84" s="51"/>
      <c r="S84" s="51"/>
      <c r="T84" s="51"/>
      <c r="U84" s="51"/>
      <c r="V84" s="51"/>
      <c r="W84" s="51"/>
      <c r="X84" s="51"/>
      <c r="Y84" s="51"/>
    </row>
    <row r="85" spans="1:25">
      <c r="A85" s="51"/>
      <c r="B85" s="51"/>
      <c r="C85" s="51"/>
      <c r="D85" s="51"/>
      <c r="E85" s="51"/>
      <c r="F85" s="51"/>
      <c r="G85" s="51"/>
      <c r="H85" s="51"/>
      <c r="I85" s="51"/>
      <c r="J85" s="51"/>
      <c r="K85" s="51"/>
      <c r="L85" s="51"/>
      <c r="M85" s="51"/>
      <c r="N85" s="51"/>
      <c r="O85" s="51"/>
      <c r="P85" s="51"/>
      <c r="Q85" s="51"/>
      <c r="R85" s="51"/>
      <c r="S85" s="51"/>
      <c r="T85" s="51"/>
      <c r="U85" s="51"/>
      <c r="V85" s="51"/>
      <c r="W85" s="51"/>
      <c r="X85" s="51"/>
      <c r="Y85" s="51"/>
    </row>
    <row r="86" spans="1:25">
      <c r="A86" s="51"/>
      <c r="B86" s="51"/>
      <c r="C86" s="51"/>
      <c r="D86" s="51"/>
      <c r="E86" s="51"/>
      <c r="F86" s="51"/>
      <c r="G86" s="51"/>
      <c r="H86" s="51"/>
      <c r="I86" s="51"/>
      <c r="J86" s="51"/>
      <c r="K86" s="51"/>
      <c r="L86" s="51"/>
      <c r="M86" s="51"/>
      <c r="N86" s="51"/>
      <c r="O86" s="51"/>
      <c r="P86" s="51"/>
      <c r="Q86" s="51"/>
      <c r="R86" s="51"/>
      <c r="S86" s="51"/>
      <c r="T86" s="51"/>
      <c r="U86" s="51"/>
      <c r="V86" s="51"/>
      <c r="W86" s="51"/>
      <c r="X86" s="51"/>
      <c r="Y86" s="51"/>
    </row>
    <row r="87" spans="1:25">
      <c r="A87" s="51"/>
      <c r="B87" s="51"/>
      <c r="C87" s="51"/>
      <c r="D87" s="51"/>
      <c r="E87" s="51"/>
      <c r="F87" s="51"/>
      <c r="G87" s="51"/>
      <c r="H87" s="51"/>
      <c r="I87" s="51"/>
      <c r="J87" s="51"/>
      <c r="K87" s="51"/>
      <c r="L87" s="51"/>
      <c r="M87" s="51"/>
      <c r="N87" s="51"/>
      <c r="O87" s="51"/>
      <c r="P87" s="51"/>
      <c r="Q87" s="51"/>
      <c r="R87" s="51"/>
      <c r="S87" s="51"/>
      <c r="T87" s="51"/>
      <c r="U87" s="51"/>
      <c r="V87" s="51"/>
      <c r="W87" s="51"/>
      <c r="X87" s="51"/>
      <c r="Y87" s="51"/>
    </row>
    <row r="88" spans="1:25">
      <c r="A88" s="51"/>
      <c r="B88" s="51"/>
      <c r="C88" s="51"/>
      <c r="D88" s="51"/>
      <c r="E88" s="51"/>
      <c r="F88" s="51"/>
      <c r="G88" s="51"/>
      <c r="H88" s="51"/>
      <c r="I88" s="51"/>
      <c r="J88" s="51"/>
      <c r="K88" s="51"/>
      <c r="L88" s="51"/>
      <c r="M88" s="51"/>
      <c r="N88" s="51"/>
      <c r="O88" s="51"/>
      <c r="P88" s="51"/>
      <c r="Q88" s="51"/>
      <c r="R88" s="51"/>
      <c r="S88" s="51"/>
      <c r="T88" s="51"/>
      <c r="U88" s="51"/>
      <c r="V88" s="51"/>
      <c r="W88" s="51"/>
      <c r="X88" s="51"/>
      <c r="Y88" s="51"/>
    </row>
    <row r="89" spans="1:25">
      <c r="A89" s="51"/>
      <c r="B89" s="51"/>
      <c r="C89" s="51"/>
      <c r="D89" s="51"/>
      <c r="E89" s="51"/>
      <c r="F89" s="51"/>
      <c r="G89" s="51"/>
      <c r="H89" s="51"/>
      <c r="I89" s="51"/>
      <c r="J89" s="51"/>
      <c r="K89" s="51"/>
      <c r="L89" s="51"/>
      <c r="M89" s="51"/>
      <c r="N89" s="51"/>
      <c r="O89" s="51"/>
      <c r="P89" s="51"/>
      <c r="Q89" s="51"/>
      <c r="R89" s="51"/>
      <c r="S89" s="51"/>
      <c r="T89" s="51"/>
      <c r="U89" s="51"/>
      <c r="V89" s="51"/>
      <c r="W89" s="51"/>
      <c r="X89" s="51"/>
      <c r="Y89" s="51"/>
    </row>
    <row r="90" spans="1:25">
      <c r="A90" s="51"/>
      <c r="B90" s="51"/>
      <c r="C90" s="51"/>
      <c r="D90" s="51"/>
      <c r="E90" s="51"/>
      <c r="F90" s="51"/>
      <c r="G90" s="51"/>
      <c r="H90" s="51"/>
      <c r="I90" s="51"/>
      <c r="J90" s="51"/>
      <c r="K90" s="51"/>
      <c r="L90" s="51"/>
      <c r="M90" s="51"/>
      <c r="N90" s="51"/>
      <c r="O90" s="51"/>
      <c r="P90" s="51"/>
      <c r="Q90" s="51"/>
      <c r="R90" s="51"/>
      <c r="S90" s="51"/>
      <c r="T90" s="51"/>
      <c r="U90" s="51"/>
      <c r="V90" s="51"/>
      <c r="W90" s="51"/>
      <c r="X90" s="51"/>
      <c r="Y90" s="51"/>
    </row>
    <row r="91" spans="1:25">
      <c r="A91" s="51"/>
      <c r="B91" s="51"/>
      <c r="C91" s="51"/>
      <c r="D91" s="51"/>
      <c r="E91" s="51"/>
      <c r="F91" s="51"/>
      <c r="G91" s="51"/>
      <c r="H91" s="51"/>
      <c r="I91" s="51"/>
      <c r="J91" s="51"/>
      <c r="K91" s="51"/>
      <c r="L91" s="51"/>
      <c r="M91" s="51"/>
      <c r="N91" s="51"/>
      <c r="O91" s="51"/>
      <c r="P91" s="51"/>
      <c r="Q91" s="51"/>
      <c r="R91" s="51"/>
      <c r="S91" s="51"/>
      <c r="T91" s="51"/>
      <c r="U91" s="51"/>
      <c r="V91" s="51"/>
      <c r="W91" s="51"/>
      <c r="X91" s="51"/>
      <c r="Y91" s="51"/>
    </row>
    <row r="92" spans="1:25">
      <c r="A92" s="51"/>
    </row>
    <row r="93" spans="1:25">
      <c r="A93" s="51"/>
    </row>
    <row r="94" spans="1:25">
      <c r="A94" s="51"/>
    </row>
    <row r="95" spans="1:25">
      <c r="A95" s="51"/>
    </row>
    <row r="96" spans="1:25">
      <c r="A96" s="51"/>
    </row>
    <row r="97" spans="1:1">
      <c r="A97" s="51"/>
    </row>
    <row r="98" spans="1:1">
      <c r="A98" s="51"/>
    </row>
    <row r="99" spans="1:1">
      <c r="A99" s="51"/>
    </row>
    <row r="100" spans="1:1">
      <c r="A100" s="51"/>
    </row>
    <row r="101" spans="1:1">
      <c r="A101" s="51"/>
    </row>
    <row r="102" spans="1:1">
      <c r="A102" s="51"/>
    </row>
    <row r="103" spans="1:1">
      <c r="A103" s="51"/>
    </row>
    <row r="104" spans="1:1">
      <c r="A104" s="51"/>
    </row>
    <row r="105" spans="1:1">
      <c r="A105" s="51"/>
    </row>
    <row r="106" spans="1:1">
      <c r="A106" s="51"/>
    </row>
    <row r="107" spans="1:1">
      <c r="A107" s="51"/>
    </row>
    <row r="108" spans="1:1">
      <c r="A108" s="51"/>
    </row>
    <row r="109" spans="1:1">
      <c r="A109" s="51"/>
    </row>
    <row r="110" spans="1:1">
      <c r="A110" s="51"/>
    </row>
    <row r="111" spans="1:1">
      <c r="A111" s="51"/>
    </row>
    <row r="112" spans="1:1">
      <c r="A112" s="51"/>
    </row>
    <row r="113" spans="1:1">
      <c r="A113" s="51"/>
    </row>
    <row r="114" spans="1:1">
      <c r="A114" s="51"/>
    </row>
    <row r="115" spans="1:1">
      <c r="A115" s="51"/>
    </row>
    <row r="116" spans="1:1">
      <c r="A116" s="51"/>
    </row>
    <row r="117" spans="1:1">
      <c r="A117" s="51"/>
    </row>
    <row r="118" spans="1:1">
      <c r="A118" s="51"/>
    </row>
    <row r="119" spans="1:1">
      <c r="A119" s="51"/>
    </row>
    <row r="120" spans="1:1">
      <c r="A120" s="51"/>
    </row>
    <row r="121" spans="1:1">
      <c r="A121" s="51"/>
    </row>
    <row r="122" spans="1:1">
      <c r="A122" s="51"/>
    </row>
    <row r="123" spans="1:1">
      <c r="A123" s="51"/>
    </row>
    <row r="124" spans="1:1">
      <c r="A124" s="51"/>
    </row>
    <row r="125" spans="1:1">
      <c r="A125" s="51"/>
    </row>
    <row r="126" spans="1:1">
      <c r="A126" s="51"/>
    </row>
    <row r="127" spans="1:1">
      <c r="A127" s="51"/>
    </row>
    <row r="128" spans="1:1">
      <c r="A128" s="51"/>
    </row>
    <row r="129" spans="1:1">
      <c r="A129" s="51"/>
    </row>
    <row r="130" spans="1:1">
      <c r="A130" s="51"/>
    </row>
  </sheetData>
  <pageMargins left="0.7" right="0.7" top="0.75" bottom="0.75" header="0.3" footer="0.3"/>
  <pageSetup paperSize="9" orientation="portrait" horizontalDpi="0" verticalDpi="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7</vt:i4>
      </vt:variant>
    </vt:vector>
  </HeadingPairs>
  <TitlesOfParts>
    <vt:vector size="7" baseType="lpstr">
      <vt:lpstr>Contents</vt:lpstr>
      <vt:lpstr>Guidance</vt:lpstr>
      <vt:lpstr>Scope</vt:lpstr>
      <vt:lpstr>SROI Value Map</vt:lpstr>
      <vt:lpstr>Value Map (non-SROI)</vt:lpstr>
      <vt:lpstr>Glossary</vt:lpstr>
      <vt:lpstr>Change log</vt:lpstr>
    </vt:vector>
  </TitlesOfParts>
  <Company>betamodel ltd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Jeremy Nicholls</dc:creator>
  <cp:lastModifiedBy>GIUSEPPE TRAVERSO</cp:lastModifiedBy>
  <cp:lastPrinted>2019-11-11T14:50:09Z</cp:lastPrinted>
  <dcterms:created xsi:type="dcterms:W3CDTF">2008-09-14T13:53:09Z</dcterms:created>
  <dcterms:modified xsi:type="dcterms:W3CDTF">2021-09-01T10:54:55Z</dcterms:modified>
</cp:coreProperties>
</file>